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Examination 2020\2023\final files\"/>
    </mc:Choice>
  </mc:AlternateContent>
  <xr:revisionPtr revIDLastSave="0" documentId="13_ncr:1_{4B6F95AC-4CA8-4EF9-836F-F7653AD9C6D2}" xr6:coauthVersionLast="47" xr6:coauthVersionMax="47" xr10:uidLastSave="{00000000-0000-0000-0000-000000000000}"/>
  <bookViews>
    <workbookView xWindow="-120" yWindow="-120" windowWidth="29040" windowHeight="15720" tabRatio="675" activeTab="4" xr2:uid="{00000000-000D-0000-FFFF-FFFF00000000}"/>
  </bookViews>
  <sheets>
    <sheet name="All Category" sheetId="51" r:id="rId1"/>
    <sheet name="SC" sheetId="52" r:id="rId2"/>
    <sheet name="ST" sheetId="53" r:id="rId3"/>
    <sheet name="STREAM-WISE" sheetId="32" r:id="rId4"/>
    <sheet name="Open Board" sheetId="55" r:id="rId5"/>
    <sheet name="TS" sheetId="56" r:id="rId6"/>
  </sheets>
  <definedNames>
    <definedName name="_xlnm._FilterDatabase" localSheetId="0" hidden="1">'All Category'!$A$1:$CF$50</definedName>
    <definedName name="_xlnm._FilterDatabase" localSheetId="1" hidden="1">SC!$A$1:$CF$50</definedName>
    <definedName name="_xlnm._FilterDatabase" localSheetId="2" hidden="1">ST!$A$1:$CF$50</definedName>
    <definedName name="_xlnm.Print_Area" localSheetId="0">'All Category'!$A$1:$DD$52</definedName>
    <definedName name="_xlnm.Print_Area" localSheetId="4">'Open Board'!$A$1:$BN$19</definedName>
    <definedName name="_xlnm.Print_Area" localSheetId="1">SC!$A$1:$DD$52</definedName>
    <definedName name="_xlnm.Print_Area" localSheetId="2">ST!$A$1:$DD$52</definedName>
    <definedName name="_xlnm.Print_Area" localSheetId="3">'STREAM-WISE'!$A$1:$CF$49</definedName>
    <definedName name="_xlnm.Print_Area" localSheetId="5">TS!$A$1:$T$53</definedName>
    <definedName name="_xlnm.Print_Titles" localSheetId="0">'All Category'!$A:$C,'All Category'!$3:$8</definedName>
    <definedName name="_xlnm.Print_Titles" localSheetId="4">'Open Board'!$A:$C,'Open Board'!$1:$7</definedName>
    <definedName name="_xlnm.Print_Titles" localSheetId="1">SC!$A:$C,SC!$3:$8</definedName>
    <definedName name="_xlnm.Print_Titles" localSheetId="2">ST!$A:$C,ST!$3:$8</definedName>
    <definedName name="_xlnm.Print_Titles" localSheetId="3">'STREAM-WISE'!$A:$C,'STREAM-WISE'!$1:$5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37" i="32" l="1"/>
  <c r="BD37" i="32"/>
  <c r="BC37" i="32"/>
  <c r="T16" i="32" l="1"/>
  <c r="S16" i="32"/>
  <c r="CF47" i="32"/>
  <c r="CE47" i="32"/>
  <c r="CD47" i="32"/>
  <c r="CC47" i="32"/>
  <c r="CB47" i="32"/>
  <c r="CA47" i="32"/>
  <c r="BZ47" i="32"/>
  <c r="BY47" i="32"/>
  <c r="BX47" i="32"/>
  <c r="BW47" i="32"/>
  <c r="BV47" i="32"/>
  <c r="BU47" i="32"/>
  <c r="BE47" i="32"/>
  <c r="BD47" i="32"/>
  <c r="BC47" i="32"/>
  <c r="BB47" i="32"/>
  <c r="BA47" i="32"/>
  <c r="AZ47" i="32"/>
  <c r="AY47" i="32"/>
  <c r="AX47" i="32"/>
  <c r="AW47" i="32"/>
  <c r="AU47" i="32"/>
  <c r="AT47" i="32"/>
  <c r="V47" i="32"/>
  <c r="W47" i="32"/>
  <c r="X47" i="32"/>
  <c r="Y47" i="32"/>
  <c r="Z47" i="32"/>
  <c r="AA47" i="32"/>
  <c r="AB47" i="32"/>
  <c r="AC47" i="32"/>
  <c r="AD47" i="32"/>
  <c r="BQ47" i="32"/>
  <c r="BP47" i="32"/>
  <c r="BO47" i="32"/>
  <c r="BN47" i="32"/>
  <c r="BM47" i="32"/>
  <c r="BL47" i="32"/>
  <c r="BK47" i="32"/>
  <c r="BJ47" i="32"/>
  <c r="BI47" i="32"/>
  <c r="BH47" i="32"/>
  <c r="BG47" i="32"/>
  <c r="BF47" i="32"/>
  <c r="AP47" i="32"/>
  <c r="AO47" i="32"/>
  <c r="AN47" i="32"/>
  <c r="AM47" i="32"/>
  <c r="AL47" i="32"/>
  <c r="AK47" i="32"/>
  <c r="AJ47" i="32"/>
  <c r="AI47" i="32"/>
  <c r="AH47" i="32"/>
  <c r="AG47" i="32"/>
  <c r="AF47" i="32"/>
  <c r="AE47" i="32"/>
  <c r="H47" i="32"/>
  <c r="T47" i="32" s="1"/>
  <c r="I47" i="32"/>
  <c r="J47" i="32"/>
  <c r="K47" i="32"/>
  <c r="L47" i="32"/>
  <c r="M47" i="32"/>
  <c r="N47" i="32"/>
  <c r="O47" i="32"/>
  <c r="P47" i="32"/>
  <c r="Q47" i="32"/>
  <c r="R47" i="32"/>
  <c r="CF16" i="32"/>
  <c r="CE16" i="32"/>
  <c r="CD16" i="32"/>
  <c r="CC16" i="32"/>
  <c r="CB16" i="32"/>
  <c r="CA16" i="32"/>
  <c r="BW16" i="32"/>
  <c r="BV16" i="32"/>
  <c r="BU16" i="32"/>
  <c r="BE16" i="32"/>
  <c r="BD16" i="32"/>
  <c r="BC16" i="32"/>
  <c r="BB16" i="32"/>
  <c r="BA16" i="32"/>
  <c r="AZ16" i="32"/>
  <c r="AV16" i="32"/>
  <c r="AU16" i="32"/>
  <c r="AT16" i="32"/>
  <c r="AD16" i="32"/>
  <c r="AC16" i="32"/>
  <c r="AB16" i="32"/>
  <c r="AA16" i="32"/>
  <c r="Z16" i="32"/>
  <c r="Y16" i="32"/>
  <c r="AV47" i="32" l="1"/>
  <c r="G47" i="32"/>
  <c r="U16" i="32"/>
  <c r="U47" i="32"/>
  <c r="Y52" i="52"/>
  <c r="AT52" i="52" s="1"/>
  <c r="BO52" i="52" s="1"/>
  <c r="CJ52" i="52" s="1"/>
  <c r="Y51" i="52"/>
  <c r="AT51" i="52" s="1"/>
  <c r="BO51" i="52" s="1"/>
  <c r="CJ51" i="52" s="1"/>
  <c r="S47" i="32" l="1"/>
  <c r="P3" i="53"/>
  <c r="Y3" i="53" s="1"/>
  <c r="AK3" i="53" s="1"/>
  <c r="AT3" i="53" s="1"/>
  <c r="BF3" i="53" s="1"/>
  <c r="BO3" i="53" s="1"/>
  <c r="CA3" i="53" s="1"/>
  <c r="CJ3" i="53" s="1"/>
  <c r="CV3" i="53" s="1"/>
  <c r="P3" i="52"/>
  <c r="Y3" i="52" s="1"/>
  <c r="AK3" i="52" s="1"/>
  <c r="AT3" i="52" s="1"/>
  <c r="BF3" i="52" s="1"/>
  <c r="BO3" i="52" s="1"/>
  <c r="CA3" i="52" s="1"/>
  <c r="CJ3" i="52" s="1"/>
  <c r="CV3" i="52" s="1"/>
  <c r="P3" i="51"/>
  <c r="Y3" i="51" s="1"/>
  <c r="AK3" i="51" s="1"/>
  <c r="AT3" i="51" s="1"/>
  <c r="BF3" i="51" s="1"/>
  <c r="BO3" i="51" s="1"/>
  <c r="CA3" i="51" s="1"/>
  <c r="CJ3" i="51" s="1"/>
  <c r="CV3" i="51" s="1"/>
  <c r="P2" i="55"/>
  <c r="Y2" i="55" s="1"/>
  <c r="AK2" i="55" s="1"/>
  <c r="AT2" i="55" s="1"/>
  <c r="BF2" i="55" s="1"/>
  <c r="BN16" i="55"/>
  <c r="BM16" i="55"/>
  <c r="BL16" i="55"/>
  <c r="BN15" i="55"/>
  <c r="BM15" i="55"/>
  <c r="BL15" i="55"/>
  <c r="BN14" i="55"/>
  <c r="BM14" i="55"/>
  <c r="BL14" i="55"/>
  <c r="BN13" i="55"/>
  <c r="BM13" i="55"/>
  <c r="BN12" i="55"/>
  <c r="BM12" i="55"/>
  <c r="BL12" i="55"/>
  <c r="BN11" i="55"/>
  <c r="BM11" i="55"/>
  <c r="BL11" i="55"/>
  <c r="BM9" i="55"/>
  <c r="BL9" i="55"/>
  <c r="BM8" i="55"/>
  <c r="BL8" i="55"/>
  <c r="BE16" i="55"/>
  <c r="BD16" i="55"/>
  <c r="BC16" i="55"/>
  <c r="BE15" i="55"/>
  <c r="BD15" i="55"/>
  <c r="BC15" i="55"/>
  <c r="BE14" i="55"/>
  <c r="BD14" i="55"/>
  <c r="BC14" i="55"/>
  <c r="BE13" i="55"/>
  <c r="BD13" i="55"/>
  <c r="BE12" i="55"/>
  <c r="BD12" i="55"/>
  <c r="BC12" i="55"/>
  <c r="BE11" i="55"/>
  <c r="BD11" i="55"/>
  <c r="BC11" i="55"/>
  <c r="BD9" i="55"/>
  <c r="BC9" i="55"/>
  <c r="BD8" i="55"/>
  <c r="BC8" i="55"/>
  <c r="AS16" i="55"/>
  <c r="AR16" i="55"/>
  <c r="AQ16" i="55"/>
  <c r="AS15" i="55"/>
  <c r="AR15" i="55"/>
  <c r="AQ15" i="55"/>
  <c r="AS14" i="55"/>
  <c r="AR14" i="55"/>
  <c r="AQ14" i="55"/>
  <c r="AS13" i="55"/>
  <c r="AR13" i="55"/>
  <c r="AQ13" i="55"/>
  <c r="AS12" i="55"/>
  <c r="AR12" i="55"/>
  <c r="AQ12" i="55"/>
  <c r="AS11" i="55"/>
  <c r="AR11" i="55"/>
  <c r="AQ11" i="55"/>
  <c r="AR9" i="55"/>
  <c r="AQ9" i="55"/>
  <c r="AR8" i="55"/>
  <c r="AQ8" i="55"/>
  <c r="AJ16" i="55"/>
  <c r="AI16" i="55"/>
  <c r="AH16" i="55"/>
  <c r="AJ15" i="55"/>
  <c r="AI15" i="55"/>
  <c r="AH15" i="55"/>
  <c r="AJ14" i="55"/>
  <c r="AI14" i="55"/>
  <c r="AH14" i="55"/>
  <c r="AJ13" i="55"/>
  <c r="AI13" i="55"/>
  <c r="AH13" i="55"/>
  <c r="AJ12" i="55"/>
  <c r="AI12" i="55"/>
  <c r="AH12" i="55"/>
  <c r="AJ11" i="55"/>
  <c r="AI11" i="55"/>
  <c r="AH11" i="55"/>
  <c r="AI9" i="55"/>
  <c r="AH9" i="55"/>
  <c r="AI8" i="55"/>
  <c r="AH8" i="55"/>
  <c r="X16" i="55"/>
  <c r="W16" i="55"/>
  <c r="V16" i="55"/>
  <c r="X15" i="55"/>
  <c r="W15" i="55"/>
  <c r="V15" i="55"/>
  <c r="X14" i="55"/>
  <c r="W14" i="55"/>
  <c r="V14" i="55"/>
  <c r="X13" i="55"/>
  <c r="W13" i="55"/>
  <c r="V13" i="55"/>
  <c r="X12" i="55"/>
  <c r="W12" i="55"/>
  <c r="V12" i="55"/>
  <c r="X11" i="55"/>
  <c r="W11" i="55"/>
  <c r="V11" i="55"/>
  <c r="W9" i="55"/>
  <c r="V9" i="55"/>
  <c r="W8" i="55"/>
  <c r="V8" i="55"/>
  <c r="O16" i="55"/>
  <c r="N16" i="55"/>
  <c r="M16" i="55"/>
  <c r="O15" i="55"/>
  <c r="N15" i="55"/>
  <c r="M15" i="55"/>
  <c r="O14" i="55"/>
  <c r="N14" i="55"/>
  <c r="M14" i="55"/>
  <c r="O13" i="55"/>
  <c r="N13" i="55"/>
  <c r="M13" i="55"/>
  <c r="O12" i="55"/>
  <c r="N12" i="55"/>
  <c r="M12" i="55"/>
  <c r="O11" i="55"/>
  <c r="N11" i="55"/>
  <c r="M11" i="55"/>
  <c r="N9" i="55"/>
  <c r="M9" i="55"/>
  <c r="N8" i="55"/>
  <c r="M8" i="55"/>
  <c r="BA17" i="55"/>
  <c r="AZ17" i="55"/>
  <c r="BB9" i="55"/>
  <c r="BE9" i="55" s="1"/>
  <c r="BB8" i="55"/>
  <c r="AF17" i="55"/>
  <c r="AE17" i="55"/>
  <c r="AG9" i="55"/>
  <c r="AJ9" i="55" s="1"/>
  <c r="AG8" i="55"/>
  <c r="K17" i="55"/>
  <c r="J17" i="55"/>
  <c r="L9" i="55"/>
  <c r="O9" i="55" s="1"/>
  <c r="L8" i="55"/>
  <c r="BB17" i="55" l="1"/>
  <c r="L17" i="55"/>
  <c r="AG17" i="55"/>
  <c r="B53" i="56" l="1"/>
  <c r="E17" i="55"/>
  <c r="G17" i="55"/>
  <c r="H17" i="55"/>
  <c r="P17" i="55"/>
  <c r="F35" i="56" s="1"/>
  <c r="Q17" i="55"/>
  <c r="G35" i="56" s="1"/>
  <c r="S17" i="55"/>
  <c r="T17" i="55"/>
  <c r="Y17" i="55"/>
  <c r="Z17" i="55"/>
  <c r="AB17" i="55"/>
  <c r="AC17" i="55"/>
  <c r="AK17" i="55"/>
  <c r="L35" i="56" s="1"/>
  <c r="AL17" i="55"/>
  <c r="M35" i="56" s="1"/>
  <c r="AN17" i="55"/>
  <c r="AO17" i="55"/>
  <c r="AR17" i="55" s="1"/>
  <c r="AT17" i="55"/>
  <c r="AU17" i="55"/>
  <c r="AW17" i="55"/>
  <c r="AX17" i="55"/>
  <c r="BF17" i="55"/>
  <c r="R35" i="56" s="1"/>
  <c r="BG17" i="55"/>
  <c r="S35" i="56" s="1"/>
  <c r="BI17" i="55"/>
  <c r="BJ17" i="55"/>
  <c r="BM17" i="55" s="1"/>
  <c r="D17" i="55"/>
  <c r="W17" i="55" l="1"/>
  <c r="BL17" i="55"/>
  <c r="V17" i="55"/>
  <c r="C35" i="56"/>
  <c r="M17" i="55"/>
  <c r="D35" i="56"/>
  <c r="N17" i="55"/>
  <c r="AQ17" i="55"/>
  <c r="I35" i="56"/>
  <c r="AH17" i="55"/>
  <c r="P35" i="56"/>
  <c r="BD17" i="55"/>
  <c r="O35" i="56"/>
  <c r="BC17" i="55"/>
  <c r="J35" i="56"/>
  <c r="AI17" i="55"/>
  <c r="BH9" i="55" l="1"/>
  <c r="AM9" i="55"/>
  <c r="U9" i="55"/>
  <c r="R9" i="55"/>
  <c r="AS9" i="55" l="1"/>
  <c r="BN9" i="55"/>
  <c r="X9" i="55"/>
  <c r="BK8" i="55"/>
  <c r="BH8" i="55"/>
  <c r="AY8" i="55"/>
  <c r="AV8" i="55"/>
  <c r="AP8" i="55"/>
  <c r="AM8" i="55"/>
  <c r="AD8" i="55"/>
  <c r="AA8" i="55"/>
  <c r="U8" i="55"/>
  <c r="R8" i="55"/>
  <c r="I8" i="55"/>
  <c r="F8" i="55"/>
  <c r="O8" i="55" l="1"/>
  <c r="AJ8" i="55"/>
  <c r="BE8" i="55"/>
  <c r="BN8" i="55"/>
  <c r="X8" i="55"/>
  <c r="AS8" i="55"/>
  <c r="AA17" i="55"/>
  <c r="F17" i="55"/>
  <c r="I17" i="55"/>
  <c r="R17" i="55"/>
  <c r="H35" i="56" s="1"/>
  <c r="U17" i="55"/>
  <c r="AD17" i="55"/>
  <c r="AM17" i="55"/>
  <c r="N35" i="56" s="1"/>
  <c r="AP17" i="55"/>
  <c r="AS17" i="55" s="1"/>
  <c r="AV17" i="55"/>
  <c r="AY17" i="55"/>
  <c r="BH17" i="55"/>
  <c r="T35" i="56" s="1"/>
  <c r="BK17" i="55"/>
  <c r="BN17" i="55" s="1"/>
  <c r="X17" i="55" l="1"/>
  <c r="E35" i="56"/>
  <c r="O17" i="55"/>
  <c r="Q35" i="56"/>
  <c r="BE17" i="55"/>
  <c r="K35" i="56"/>
  <c r="AJ17" i="55"/>
  <c r="P17" i="56" l="1"/>
  <c r="P53" i="56" s="1"/>
  <c r="O17" i="56"/>
  <c r="O53" i="56" s="1"/>
  <c r="S17" i="56"/>
  <c r="S53" i="56" s="1"/>
  <c r="R17" i="56"/>
  <c r="R53" i="56" s="1"/>
  <c r="L17" i="56"/>
  <c r="L53" i="56" s="1"/>
  <c r="J17" i="56"/>
  <c r="J53" i="56" s="1"/>
  <c r="I17" i="56"/>
  <c r="I53" i="56" s="1"/>
  <c r="M17" i="56"/>
  <c r="M53" i="56" s="1"/>
  <c r="D17" i="56"/>
  <c r="D53" i="56" s="1"/>
  <c r="G17" i="56"/>
  <c r="G53" i="56" s="1"/>
  <c r="C17" i="56"/>
  <c r="C53" i="56" s="1"/>
  <c r="F17" i="56"/>
  <c r="F53" i="56" s="1"/>
  <c r="H17" i="56" l="1"/>
  <c r="H53" i="56" s="1"/>
  <c r="N17" i="56"/>
  <c r="N53" i="56" s="1"/>
  <c r="E17" i="56"/>
  <c r="E53" i="56" s="1"/>
  <c r="T17" i="56" l="1"/>
  <c r="T53" i="56" s="1"/>
  <c r="Q17" i="56"/>
  <c r="Q53" i="56" s="1"/>
  <c r="K17" i="56"/>
  <c r="K53" i="56" s="1"/>
</calcChain>
</file>

<file path=xl/sharedStrings.xml><?xml version="1.0" encoding="utf-8"?>
<sst xmlns="http://schemas.openxmlformats.org/spreadsheetml/2006/main" count="1210" uniqueCount="170">
  <si>
    <t>Total</t>
  </si>
  <si>
    <t>Name of the Board</t>
  </si>
  <si>
    <t>Boys</t>
  </si>
  <si>
    <t>Girls</t>
  </si>
  <si>
    <t>Arts</t>
  </si>
  <si>
    <t>Commerce</t>
  </si>
  <si>
    <t>Science</t>
  </si>
  <si>
    <t>Vocational</t>
  </si>
  <si>
    <t>Sl. No.</t>
  </si>
  <si>
    <t>Number of Students Passed</t>
  </si>
  <si>
    <t>All Streams</t>
  </si>
  <si>
    <t>Streams</t>
  </si>
  <si>
    <t xml:space="preserve">Boys </t>
  </si>
  <si>
    <t>Council of Higher Secondary Education, Odisha</t>
  </si>
  <si>
    <t>Central Board of Secondary Education, New Delhi</t>
  </si>
  <si>
    <t>Goa Board of Secondary &amp; Higher Secondary Education</t>
  </si>
  <si>
    <t>Jharkhand Academic Council, Ranchi</t>
  </si>
  <si>
    <t>Meghalaya Board of School Education</t>
  </si>
  <si>
    <t>Mizoram Board of School Education</t>
  </si>
  <si>
    <t>Nagaland Board of School Education</t>
  </si>
  <si>
    <t>Gujarat Secondary &amp; Higher Secondary Education Board</t>
  </si>
  <si>
    <t>Board of School Education Haryana</t>
  </si>
  <si>
    <t xml:space="preserve">West Bengal Board of Madrasah Education </t>
  </si>
  <si>
    <t>Maharshi Patanjali Sanskrit Sansthan,Bhopal(Madhya Pradesh)</t>
  </si>
  <si>
    <t xml:space="preserve">Kerala Higher Secondary Board </t>
  </si>
  <si>
    <t>Bihar School Examination Board, Patna</t>
  </si>
  <si>
    <t>West Bengal council of Higher Secondary Education</t>
  </si>
  <si>
    <t>Chhattisgarh Madarsa Board, Raipur</t>
  </si>
  <si>
    <t>State Board of School Educaiton Tamil Nadu</t>
  </si>
  <si>
    <t>Madhyamik Shiksha Parishad Uttar Pradesh</t>
  </si>
  <si>
    <t xml:space="preserve">Telangana State Board of Intermediate Education </t>
  </si>
  <si>
    <t>State Board of Vocational Higher Secondary, Kerala</t>
  </si>
  <si>
    <t>State</t>
  </si>
  <si>
    <t>Central</t>
  </si>
  <si>
    <t>Andhra Pradesh</t>
  </si>
  <si>
    <t>Telangana</t>
  </si>
  <si>
    <t>Assam</t>
  </si>
  <si>
    <t>Rajasthan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</si>
  <si>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</si>
  <si>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</si>
  <si>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</si>
  <si>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</si>
  <si>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</si>
  <si>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</si>
  <si>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</si>
  <si>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</si>
  <si>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</si>
  <si>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</si>
  <si>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Maharashtra</t>
  </si>
  <si>
    <t>Madhya Pradesh</t>
  </si>
  <si>
    <t>Manipur</t>
  </si>
  <si>
    <t>Meghalaya</t>
  </si>
  <si>
    <t>Mizoram</t>
  </si>
  <si>
    <t>Nagaland</t>
  </si>
  <si>
    <t>Odisha</t>
  </si>
  <si>
    <t>Punjab</t>
  </si>
  <si>
    <t>Tamil Nadu</t>
  </si>
  <si>
    <t>Tripura</t>
  </si>
  <si>
    <t xml:space="preserve"> Uttar Pradesh</t>
  </si>
  <si>
    <t>Uttarakhand</t>
  </si>
  <si>
    <t>West Bengal</t>
  </si>
  <si>
    <t>New Delhi</t>
  </si>
  <si>
    <t>Out of the Total, Number of Students passed with  60 % and above marks</t>
  </si>
  <si>
    <t>Annual (including supplementary)</t>
  </si>
  <si>
    <t>Passed</t>
  </si>
  <si>
    <t>Number of Students</t>
  </si>
  <si>
    <t>Uttarakhand Sanskriti Shiksha Parishad</t>
  </si>
  <si>
    <t>Uttarakhand Board of School Education</t>
  </si>
  <si>
    <t>UP Board of Secondary Sanskrit Education</t>
  </si>
  <si>
    <t>U.P. Dayalbag Education Institute</t>
  </si>
  <si>
    <t>Aligarh Muslim University Board of Secondary &amp; Sr.Secondary Education</t>
  </si>
  <si>
    <t>Board of Secondary Education, Rajasthan</t>
  </si>
  <si>
    <t>Punjab School Education Board</t>
  </si>
  <si>
    <t>Council of Higher Secondary Education, Manipur</t>
  </si>
  <si>
    <t>Chhatisgarh Sanskriti Vidya Mandalam, Raipur</t>
  </si>
  <si>
    <t xml:space="preserve">Andhra Pradesh, Board of Intermediate Education </t>
  </si>
  <si>
    <t>Council for the Indian School Certificate Examinations,New Delhi</t>
  </si>
  <si>
    <t>RESULTS OF HIGHER SECONDARY EXAMINATION- 2023</t>
  </si>
  <si>
    <t>All Categories</t>
  </si>
  <si>
    <t>Scheduled Caste</t>
  </si>
  <si>
    <t>Scheduled Tribe</t>
  </si>
  <si>
    <t>Registered</t>
  </si>
  <si>
    <t>Appeared</t>
  </si>
  <si>
    <t xml:space="preserve">Annual </t>
  </si>
  <si>
    <t xml:space="preserve">National Institute of Open Schooling </t>
  </si>
  <si>
    <t>Andhra Pradesh Open School Society</t>
  </si>
  <si>
    <t>Chhattisgarh State Open School</t>
  </si>
  <si>
    <t>MP State Open School Education board, Bhopal</t>
  </si>
  <si>
    <t>Open School Board, Punjab</t>
  </si>
  <si>
    <t>Rajasthan State Open School</t>
  </si>
  <si>
    <t>West Bengal Council of Rabindra Open Schooling</t>
  </si>
  <si>
    <t>Assam Higher Secondary Education Council  **</t>
  </si>
  <si>
    <t>Tripura Board of Secondary Education **</t>
  </si>
  <si>
    <t>Telangana Open School Society, Hyderabad **</t>
  </si>
  <si>
    <t>Year</t>
  </si>
  <si>
    <t>Coverage (No. of Boards)</t>
  </si>
  <si>
    <t>Pass Percentage</t>
  </si>
  <si>
    <t xml:space="preserve">Table 31 - Open School Board </t>
  </si>
  <si>
    <t xml:space="preserve">Table 32 - Open School Board </t>
  </si>
  <si>
    <t xml:space="preserve">Table 33 - Open School Board </t>
  </si>
  <si>
    <t xml:space="preserve">Table 34 - Open School Board </t>
  </si>
  <si>
    <t xml:space="preserve">Table 35 - Open School Board </t>
  </si>
  <si>
    <t xml:space="preserve">Table 36 - Open School Board </t>
  </si>
  <si>
    <t>Total Number of Students Passed</t>
  </si>
  <si>
    <t>Out of the Total, Number of Students passed with marks</t>
  </si>
  <si>
    <t>Percentage of Students passed with marks</t>
  </si>
  <si>
    <t>60% &amp; above</t>
  </si>
  <si>
    <t>Table 1-  Examination Results - Over ALL Management wise -    All Categories</t>
  </si>
  <si>
    <t>Table 2-  Examination Results - Over ALL Management wise -   All Categories</t>
  </si>
  <si>
    <t>Table 3 -  Examination Results -Government  School - All Categories</t>
  </si>
  <si>
    <t>Table 4-  Examination Results - Government  School - All Categories</t>
  </si>
  <si>
    <t>Table 5 -  Examination Results -Government Aided School - All Categories</t>
  </si>
  <si>
    <t>Table 6-  Examination Results - Government Aided School - All Categories</t>
  </si>
  <si>
    <t>Table 7 -  Examination Results -Private Un-Aided School - All Categories</t>
  </si>
  <si>
    <t>Table 8-  Examination Results - Private Un-Aided School</t>
  </si>
  <si>
    <t>Table 9 -  Examination Results -Others - All Categories</t>
  </si>
  <si>
    <t>Table 10-  Examination Results - Others - All Categories</t>
  </si>
  <si>
    <t>Table 11-  Examination Results - Over ALL Management wise -  Scheduled Caste</t>
  </si>
  <si>
    <t>Table 12-  Examination Results - Over ALL Management wise -  Scheduled Caste</t>
  </si>
  <si>
    <t>Table 13 -  Examination Results -Government  Scheduled Castehool - Scheduled Caste</t>
  </si>
  <si>
    <t>Table 14-  Examination Results - Government  Scheduled Castehool - Scheduled Caste</t>
  </si>
  <si>
    <t>Table 15 -  Examination Results -Government Aided Scheduled Castehool - Scheduled Caste</t>
  </si>
  <si>
    <t>Table 16-  Examination Results - Government Aided Scheduled Castehool - Scheduled Caste</t>
  </si>
  <si>
    <t xml:space="preserve">Table 17 -  Examination Results -Private Un-Aided Scheduled Castehool -Scheduled Caste </t>
  </si>
  <si>
    <t>Table 18-  Examination Results - Private Un-Aided Scheduled Castehool -Scheduled Caste</t>
  </si>
  <si>
    <t>Table 19 -  Examination Results -Others -Scheduled Caste</t>
  </si>
  <si>
    <t>Table 20-  Examination Results - Others -Scheduled Caste</t>
  </si>
  <si>
    <t>Table 21-  Examination Results - Over ALL Management wise -  Scheduled Tribe</t>
  </si>
  <si>
    <t>Table 22-  Examination Results - Over ALL Management wise -  Scheduled Tribe</t>
  </si>
  <si>
    <t>Table 23 -  Examination Results -Government  School -Scheduled Tribe</t>
  </si>
  <si>
    <t>Table 24-  Examination Results - Government  School - Scheduled Tribe</t>
  </si>
  <si>
    <t>Table 25 -  Examination Results -Government Aided School - Scheduled Tribe</t>
  </si>
  <si>
    <t>Table 26-  Examination Results - Government Aided School</t>
  </si>
  <si>
    <t xml:space="preserve">Table 27 -  Examination Results -Private Un-Aided School -Scheduled Tribe </t>
  </si>
  <si>
    <t>Table 28-  Examination Results - Private Un-Aided School -Scheduled Tribe</t>
  </si>
  <si>
    <t>Table 29 -  Examination Results -Others - Scheduled Tribe</t>
  </si>
  <si>
    <t>Table 30-  Examination Results - Others - Scheduled Tribe</t>
  </si>
  <si>
    <t>Table31 -Stream-wise Results Annual &amp; Supplementary - Regular and Private Students - All Categories</t>
  </si>
  <si>
    <t>Table 32: Share of Pass Out Students in Different Streams-Regular and Private Students -All Categories</t>
  </si>
  <si>
    <t>Table 33 -Stream-wise Results Annual &amp; Supplementary - Regular and Private Students - SC Students</t>
  </si>
  <si>
    <t>Table 34: Share of Pass Out Students in Different Streams- SC Students</t>
  </si>
  <si>
    <t>Table 35 -Stream-wise Results Annual &amp; Supplementary - Regular and Private Students - ST Students</t>
  </si>
  <si>
    <t>Table 36: Share of Pass Out Students in Different Streams - ST Students</t>
  </si>
  <si>
    <t>Note ** Registered candidates are not provided , Hence Apppeared candidates are treated as Registered</t>
  </si>
  <si>
    <t xml:space="preserve">Note ** Registered candidates are not provided , Hence Apppeared candidates are treated as Registered                       </t>
  </si>
  <si>
    <t># Exam not held for the year 2023</t>
  </si>
  <si>
    <t>Assam State Open School #</t>
  </si>
  <si>
    <t>Karnataka School Examination And Assessment Board</t>
  </si>
  <si>
    <t>Bihar State Madrasa Education Board, Vidyapati Marg, Patna</t>
  </si>
  <si>
    <t>Chhattisgarh Board of Secondary Education</t>
  </si>
  <si>
    <t>Himachal Pradesh Board of School Education</t>
  </si>
  <si>
    <t>Jammu and Kashmir Board of School Education</t>
  </si>
  <si>
    <t>Board of Secondary Education Madhya Pradesh, Bhopal</t>
  </si>
  <si>
    <t>Maharashtra State Board of Secondary &amp; Higher Secondary Education</t>
  </si>
  <si>
    <t>Rashtriya Sanskrit Sansthan New delhi</t>
  </si>
  <si>
    <t xml:space="preserve">Banasthali Vidyapith , Rajasthan# </t>
  </si>
  <si>
    <t># The Institute is mainly meant for Women, Boys enrolment pertains to wards of the staff.</t>
  </si>
  <si>
    <t>Registered                                                  (Regular +Private)</t>
  </si>
  <si>
    <t>Appeared                                                (Regular +Private)</t>
  </si>
  <si>
    <t>Registered                                          (Regular +Private)</t>
  </si>
  <si>
    <t>Appeared                                                   (Regular +Private)</t>
  </si>
  <si>
    <t>Registered                                            (Regular +Private)</t>
  </si>
  <si>
    <t>Appeared                                        (Regular +Private)</t>
  </si>
  <si>
    <t>Appeared                                             (Regular +Private)</t>
  </si>
  <si>
    <t>Registered                                                   (Regular +Private)</t>
  </si>
  <si>
    <t>Registered                                     (Regular +Private)</t>
  </si>
  <si>
    <t>Appeared                                              (Regular +Private)</t>
  </si>
  <si>
    <t>Table 43 - HIGHER SECONDARY EXAMINATION RESULTS DURING 2013 - 2023 (CENTRAL/STATE BOARDS )</t>
  </si>
  <si>
    <t>Table 44 - HIGHER SECONDARY EXAMINATION RESULTS DURING 2013 - 2023 (OPEN SCHOOL BOARDS)</t>
  </si>
  <si>
    <t>Table 45 - HIGHER SECONDARY EXAMINATION RESULTS DURING 2013 - 2023 (ALL BOARDS)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</si>
</sst>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b/>
      <sz val="12"/>
      <name val="Cambria"/>
      <family val="1"/>
    </font>
    <font>
      <sz val="11"/>
      <color rgb="FFFF0000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0"/>
      <color rgb="FFFF0000"/>
      <name val="Cambria"/>
      <family val="1"/>
    </font>
    <font>
      <sz val="8"/>
      <color rgb="FFFF0000"/>
      <name val="Cambria"/>
      <family val="1"/>
      <scheme val="major"/>
    </font>
    <font>
      <sz val="11"/>
      <name val="Calibri"/>
      <family val="2"/>
      <scheme val="minor"/>
    </font>
    <font>
      <sz val="12"/>
      <name val="Cambria"/>
      <family val="1"/>
      <scheme val="major"/>
    </font>
    <font>
      <sz val="10"/>
      <name val="Arial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1"/>
      <color theme="1"/>
      <name val="Calibri"/>
      <charset val="134"/>
      <scheme val="minor"/>
    </font>
    <font>
      <u/>
      <sz val="11"/>
      <color rgb="FF0000FF"/>
      <name val="Calibri"/>
      <scheme val="minor"/>
    </font>
    <font>
      <sz val="10"/>
      <name val="Arial"/>
      <charset val="134"/>
    </font>
    <font>
      <sz val="11"/>
      <color rgb="FF9C6500"/>
      <name val="Calibri"/>
      <family val="2"/>
      <scheme val="minor"/>
    </font>
    <font>
      <u/>
      <sz val="14.3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name val="Cambria"/>
      <family val="1"/>
      <scheme val="major"/>
    </font>
    <font>
      <b/>
      <sz val="18"/>
      <name val="Cambria"/>
      <family val="1"/>
    </font>
    <font>
      <i/>
      <sz val="12"/>
      <name val="Cambria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color indexed="8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indexed="8"/>
      <name val="Cambria"/>
      <family val="1"/>
      <scheme val="major"/>
    </font>
    <font>
      <b/>
      <sz val="12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8" fillId="0" borderId="0"/>
    <xf numFmtId="0" fontId="8" fillId="0" borderId="0"/>
    <xf numFmtId="0" fontId="15" fillId="0" borderId="0"/>
    <xf numFmtId="0" fontId="19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1" fillId="0" borderId="0"/>
    <xf numFmtId="0" fontId="22" fillId="7" borderId="0" applyNumberFormat="0" applyBorder="0" applyAlignment="0" applyProtection="0"/>
    <xf numFmtId="0" fontId="24" fillId="0" borderId="0" applyNumberFormat="0" applyFill="0" applyBorder="0" applyAlignment="0" applyProtection="0"/>
    <xf numFmtId="0" fontId="8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10" borderId="9" applyNumberFormat="0" applyAlignment="0" applyProtection="0"/>
    <xf numFmtId="0" fontId="32" fillId="11" borderId="10" applyNumberFormat="0" applyAlignment="0" applyProtection="0"/>
    <xf numFmtId="0" fontId="33" fillId="11" borderId="9" applyNumberFormat="0" applyAlignment="0" applyProtection="0"/>
    <xf numFmtId="0" fontId="34" fillId="0" borderId="11" applyNumberFormat="0" applyFill="0" applyAlignment="0" applyProtection="0"/>
    <xf numFmtId="0" fontId="35" fillId="12" borderId="12" applyNumberFormat="0" applyAlignment="0" applyProtection="0"/>
    <xf numFmtId="0" fontId="6" fillId="0" borderId="0" applyNumberFormat="0" applyFill="0" applyBorder="0" applyAlignment="0" applyProtection="0"/>
    <xf numFmtId="0" fontId="25" fillId="13" borderId="13" applyNumberFormat="0" applyFont="0" applyAlignment="0" applyProtection="0"/>
    <xf numFmtId="0" fontId="36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37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37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37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37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37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37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38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5" borderId="0" applyNumberFormat="0" applyBorder="0" applyAlignment="0" applyProtection="0"/>
    <xf numFmtId="0" fontId="37" fillId="29" borderId="0" applyNumberFormat="0" applyBorder="0" applyAlignment="0" applyProtection="0"/>
    <xf numFmtId="0" fontId="37" fillId="33" borderId="0" applyNumberFormat="0" applyBorder="0" applyAlignment="0" applyProtection="0"/>
    <xf numFmtId="0" fontId="37" fillId="37" borderId="0" applyNumberFormat="0" applyBorder="0" applyAlignment="0" applyProtection="0"/>
    <xf numFmtId="43" fontId="25" fillId="0" borderId="0" applyFont="0" applyFill="0" applyBorder="0" applyAlignment="0" applyProtection="0"/>
  </cellStyleXfs>
  <cellXfs count="114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6" fillId="0" borderId="0" xfId="0" applyFont="1" applyBorder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13" fillId="0" borderId="0" xfId="0" applyFont="1"/>
    <xf numFmtId="0" fontId="10" fillId="0" borderId="1" xfId="0" applyFont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/>
    <xf numFmtId="1" fontId="2" fillId="0" borderId="1" xfId="0" applyNumberFormat="1" applyFont="1" applyBorder="1" applyAlignment="1">
      <alignment vertical="center"/>
    </xf>
    <xf numFmtId="0" fontId="0" fillId="0" borderId="0" xfId="0"/>
    <xf numFmtId="0" fontId="2" fillId="0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6" fillId="0" borderId="0" xfId="0" applyFont="1"/>
    <xf numFmtId="0" fontId="16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1" fontId="13" fillId="0" borderId="0" xfId="0" applyNumberFormat="1" applyFont="1"/>
    <xf numFmtId="0" fontId="10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1" fontId="2" fillId="5" borderId="1" xfId="0" applyNumberFormat="1" applyFont="1" applyFill="1" applyBorder="1" applyAlignment="1">
      <alignment vertical="center"/>
    </xf>
    <xf numFmtId="1" fontId="2" fillId="5" borderId="1" xfId="0" applyNumberFormat="1" applyFont="1" applyFill="1" applyBorder="1" applyAlignment="1">
      <alignment horizontal="right" vertical="center"/>
    </xf>
    <xf numFmtId="0" fontId="0" fillId="5" borderId="1" xfId="0" applyFill="1" applyBorder="1"/>
    <xf numFmtId="0" fontId="41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164" fontId="43" fillId="0" borderId="1" xfId="53" applyNumberFormat="1" applyFont="1" applyFill="1" applyBorder="1" applyAlignment="1">
      <alignment horizontal="right" vertical="center"/>
    </xf>
    <xf numFmtId="164" fontId="42" fillId="0" borderId="1" xfId="53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164" fontId="42" fillId="0" borderId="4" xfId="53" applyNumberFormat="1" applyFont="1" applyFill="1" applyBorder="1" applyAlignment="1">
      <alignment horizontal="right" vertical="center"/>
    </xf>
    <xf numFmtId="164" fontId="43" fillId="0" borderId="1" xfId="53" applyNumberFormat="1" applyFont="1" applyFill="1" applyBorder="1" applyAlignment="1">
      <alignment vertical="center"/>
    </xf>
    <xf numFmtId="164" fontId="43" fillId="0" borderId="1" xfId="53" applyNumberFormat="1" applyFont="1" applyBorder="1" applyAlignment="1">
      <alignment horizontal="center" vertical="center"/>
    </xf>
    <xf numFmtId="0" fontId="5" fillId="38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vertical="center" wrapText="1"/>
    </xf>
    <xf numFmtId="2" fontId="10" fillId="5" borderId="1" xfId="0" applyNumberFormat="1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2" fontId="6" fillId="0" borderId="0" xfId="0" applyNumberFormat="1" applyFont="1"/>
    <xf numFmtId="0" fontId="10" fillId="0" borderId="1" xfId="2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2" fontId="2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47" fillId="4" borderId="1" xfId="0" applyFont="1" applyFill="1" applyBorder="1" applyAlignment="1">
      <alignment horizontal="center" vertical="center"/>
    </xf>
    <xf numFmtId="164" fontId="42" fillId="0" borderId="1" xfId="53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2" fillId="39" borderId="1" xfId="0" applyFont="1" applyFill="1" applyBorder="1" applyAlignment="1">
      <alignment vertical="center"/>
    </xf>
    <xf numFmtId="2" fontId="2" fillId="40" borderId="1" xfId="0" applyNumberFormat="1" applyFont="1" applyFill="1" applyBorder="1" applyAlignment="1">
      <alignment vertical="center"/>
    </xf>
    <xf numFmtId="2" fontId="2" fillId="39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0" fontId="5" fillId="38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38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</cellXfs>
  <cellStyles count="54">
    <cellStyle name="20% - Accent1" xfId="29" builtinId="30" customBuiltin="1"/>
    <cellStyle name="20% - Accent2" xfId="32" builtinId="34" customBuiltin="1"/>
    <cellStyle name="20% - Accent3" xfId="35" builtinId="38" customBuiltin="1"/>
    <cellStyle name="20% - Accent4" xfId="38" builtinId="42" customBuiltin="1"/>
    <cellStyle name="20% - Accent5" xfId="41" builtinId="46" customBuiltin="1"/>
    <cellStyle name="20% - Accent6" xfId="44" builtinId="50" customBuiltin="1"/>
    <cellStyle name="40% - Accent1" xfId="30" builtinId="31" customBuiltin="1"/>
    <cellStyle name="40% - Accent2" xfId="33" builtinId="35" customBuiltin="1"/>
    <cellStyle name="40% - Accent3" xfId="36" builtinId="39" customBuiltin="1"/>
    <cellStyle name="40% - Accent4" xfId="39" builtinId="43" customBuiltin="1"/>
    <cellStyle name="40% - Accent5" xfId="42" builtinId="47" customBuiltin="1"/>
    <cellStyle name="40% - Accent6" xfId="45" builtinId="51" customBuiltin="1"/>
    <cellStyle name="60% - Accent1 2" xfId="47" xr:uid="{00000000-0005-0000-0000-00000C000000}"/>
    <cellStyle name="60% - Accent2 2" xfId="48" xr:uid="{00000000-0005-0000-0000-00000D000000}"/>
    <cellStyle name="60% - Accent3 2" xfId="49" xr:uid="{00000000-0005-0000-0000-00000E000000}"/>
    <cellStyle name="60% - Accent4 2" xfId="50" xr:uid="{00000000-0005-0000-0000-00000F000000}"/>
    <cellStyle name="60% - Accent5 2" xfId="51" xr:uid="{00000000-0005-0000-0000-000010000000}"/>
    <cellStyle name="60% - Accent6 2" xfId="52" xr:uid="{00000000-0005-0000-0000-000011000000}"/>
    <cellStyle name="Accent1" xfId="28" builtinId="29" customBuiltin="1"/>
    <cellStyle name="Accent2" xfId="31" builtinId="33" customBuiltin="1"/>
    <cellStyle name="Accent3" xfId="34" builtinId="37" customBuiltin="1"/>
    <cellStyle name="Accent4" xfId="37" builtinId="41" customBuiltin="1"/>
    <cellStyle name="Accent5" xfId="40" builtinId="45" customBuiltin="1"/>
    <cellStyle name="Accent6" xfId="43" builtinId="49" customBuiltin="1"/>
    <cellStyle name="Bad" xfId="18" builtinId="27" customBuiltin="1"/>
    <cellStyle name="Calculation" xfId="21" builtinId="22" customBuiltin="1"/>
    <cellStyle name="Check Cell" xfId="23" builtinId="23" customBuiltin="1"/>
    <cellStyle name="Comma" xfId="53" builtinId="3"/>
    <cellStyle name="Explanatory Text" xfId="26" builtinId="53" customBuiltin="1"/>
    <cellStyle name="Good" xfId="17" builtinId="26" customBuiltin="1"/>
    <cellStyle name="Heading 1" xfId="13" builtinId="16" customBuiltin="1"/>
    <cellStyle name="Heading 2" xfId="14" builtinId="17" customBuiltin="1"/>
    <cellStyle name="Heading 3" xfId="15" builtinId="18" customBuiltin="1"/>
    <cellStyle name="Heading 4" xfId="16" builtinId="19" customBuiltin="1"/>
    <cellStyle name="Hyperlink 2" xfId="5" xr:uid="{00000000-0005-0000-0000-000021000000}"/>
    <cellStyle name="Hyperlink 3" xfId="6" xr:uid="{00000000-0005-0000-0000-000022000000}"/>
    <cellStyle name="Hyperlink 4" xfId="12" xr:uid="{00000000-0005-0000-0000-000023000000}"/>
    <cellStyle name="Hyperlink 5" xfId="10" xr:uid="{00000000-0005-0000-0000-000024000000}"/>
    <cellStyle name="Input" xfId="19" builtinId="20" customBuiltin="1"/>
    <cellStyle name="Linked Cell" xfId="22" builtinId="24" customBuiltin="1"/>
    <cellStyle name="Neutral 2" xfId="9" xr:uid="{00000000-0005-0000-0000-000027000000}"/>
    <cellStyle name="Normal" xfId="0" builtinId="0"/>
    <cellStyle name="Normal 2" xfId="2" xr:uid="{00000000-0005-0000-0000-000029000000}"/>
    <cellStyle name="Normal 2 2" xfId="7" xr:uid="{00000000-0005-0000-0000-00002A000000}"/>
    <cellStyle name="Normal 3" xfId="3" xr:uid="{00000000-0005-0000-0000-00002B000000}"/>
    <cellStyle name="Normal 3 2" xfId="11" xr:uid="{00000000-0005-0000-0000-00002C000000}"/>
    <cellStyle name="Normal 4" xfId="1" xr:uid="{00000000-0005-0000-0000-00002D000000}"/>
    <cellStyle name="Normal 4 2" xfId="8" xr:uid="{00000000-0005-0000-0000-00002E000000}"/>
    <cellStyle name="Normal 5" xfId="4" xr:uid="{00000000-0005-0000-0000-00002F000000}"/>
    <cellStyle name="Note" xfId="25" builtinId="10" customBuiltin="1"/>
    <cellStyle name="Output" xfId="20" builtinId="21" customBuiltin="1"/>
    <cellStyle name="Title 2" xfId="46" xr:uid="{00000000-0005-0000-0000-000032000000}"/>
    <cellStyle name="Total" xfId="27" builtinId="25" customBuiltin="1"/>
    <cellStyle name="Warning Text" xfId="24" builtinId="11" customBuiltin="1"/>
  </cellStyles>
  <dxfs count="6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127.0.0.1/nios/academic/adminer.php?username=root&amp;db=nios_res_apr23&amp;select=opn23apr_cal&amp;where%5B0%5D%5Bcol%5D=OLTRES&amp;where%5B0%5D%5Bop%5D=IN&amp;where%5B0%5D%5Bval%5D=%27PS%27%2C%27IM%27&amp;where%5B1%5D%5Bcol%5D=&amp;where%5B1%5D%5Bop%5D=%3D&amp;where%5B1%5D%5Bval%5D=&amp;where%5B2%5D%5Bcol%5D=gender&amp;where%5B2%5D%5Bop%5D=%3D&amp;where%5B2%5D%5Bval%5D=male" TargetMode="External"/><Relationship Id="rId1" Type="http://schemas.openxmlformats.org/officeDocument/2006/relationships/hyperlink" Target="http://127.0.0.1/nios/academic/adminer.php?username=root&amp;db=nios_res_apr23&amp;select=opn23apr_cal&amp;where%5B0%5D%5Bcol%5D=OLTRES&amp;where%5B0%5D%5Bop%5D=IN&amp;where%5B0%5D%5Bval%5D=%27PS%27%2C%27IM%27&amp;where%5B1%5D%5Bcol%5D=&amp;where%5B1%5D%5Bop%5D=%3D&amp;where%5B1%5D%5Bval%5D=&amp;where%5B2%5D%5Bcol%5D=gender&amp;where%5B2%5D%5Bop%5D=%3D&amp;where%5B2%5D%5Bval%5D=mal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D428"/>
  <sheetViews>
    <sheetView view="pageBreakPreview" topLeftCell="A3" zoomScale="90" zoomScaleNormal="90" zoomScaleSheetLayoutView="90" workbookViewId="0">
      <pane xSplit="3" ySplit="6" topLeftCell="D18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O66" sqref="O66"/>
    </sheetView>
  </sheetViews>
  <sheetFormatPr defaultRowHeight="15"/>
  <cols>
    <col min="2" max="2" width="17.42578125" customWidth="1"/>
    <col min="3" max="3" width="32.28515625" customWidth="1"/>
    <col min="4" max="4" width="13.42578125" customWidth="1"/>
    <col min="5" max="5" width="11.7109375" bestFit="1" customWidth="1"/>
    <col min="6" max="6" width="13.42578125" customWidth="1"/>
    <col min="7" max="8" width="11.42578125" bestFit="1" customWidth="1"/>
    <col min="9" max="9" width="13.42578125" customWidth="1"/>
    <col min="10" max="10" width="11.5703125" style="31" customWidth="1"/>
    <col min="11" max="11" width="11.42578125" style="31" customWidth="1"/>
    <col min="12" max="12" width="12.85546875" style="31" customWidth="1"/>
    <col min="13" max="15" width="8.7109375" style="31" customWidth="1"/>
    <col min="16" max="21" width="13.5703125" customWidth="1"/>
    <col min="22" max="24" width="13.5703125" style="31" customWidth="1"/>
    <col min="25" max="25" width="11.42578125" bestFit="1" customWidth="1"/>
    <col min="26" max="27" width="11.7109375" bestFit="1" customWidth="1"/>
    <col min="28" max="28" width="13.85546875" customWidth="1"/>
    <col min="29" max="29" width="12.42578125" customWidth="1"/>
    <col min="30" max="30" width="11.7109375" customWidth="1"/>
    <col min="31" max="31" width="11.7109375" style="31" customWidth="1"/>
    <col min="32" max="32" width="12" style="31" customWidth="1"/>
    <col min="33" max="33" width="11.5703125" style="31" customWidth="1"/>
    <col min="34" max="36" width="10.140625" style="31" customWidth="1"/>
    <col min="37" max="42" width="14.28515625" customWidth="1"/>
    <col min="43" max="45" width="14.28515625" style="31" customWidth="1"/>
    <col min="46" max="51" width="11.5703125" customWidth="1"/>
    <col min="52" max="57" width="11.5703125" style="31" customWidth="1"/>
    <col min="58" max="63" width="14" customWidth="1"/>
    <col min="64" max="66" width="14" style="31" customWidth="1"/>
    <col min="67" max="72" width="11.7109375" customWidth="1"/>
    <col min="73" max="75" width="11.7109375" style="31" customWidth="1"/>
    <col min="76" max="76" width="10.7109375" style="31" customWidth="1"/>
    <col min="77" max="77" width="10.5703125" style="31" customWidth="1"/>
    <col min="78" max="78" width="11.7109375" style="31" customWidth="1"/>
    <col min="79" max="84" width="14.5703125" customWidth="1"/>
    <col min="85" max="87" width="14.5703125" style="31" customWidth="1"/>
    <col min="88" max="93" width="11.42578125" customWidth="1"/>
    <col min="94" max="99" width="11.42578125" style="31" customWidth="1"/>
    <col min="100" max="108" width="13.85546875" customWidth="1"/>
  </cols>
  <sheetData>
    <row r="1" spans="1:108" ht="18">
      <c r="C1" s="10"/>
      <c r="D1" s="10"/>
      <c r="E1" s="10"/>
      <c r="F1" s="10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39"/>
      <c r="W1" s="39"/>
      <c r="X1" s="39"/>
      <c r="Y1" s="10"/>
      <c r="Z1" s="10"/>
      <c r="AA1" s="10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39"/>
      <c r="AR1" s="39"/>
      <c r="AS1" s="39"/>
      <c r="AT1" s="10"/>
      <c r="AU1" s="10"/>
      <c r="AV1" s="10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39"/>
      <c r="BM1" s="39"/>
      <c r="BN1" s="39"/>
      <c r="BO1" s="10"/>
      <c r="BP1" s="10"/>
      <c r="BQ1" s="10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39"/>
      <c r="CH1" s="39"/>
      <c r="CI1" s="39"/>
    </row>
    <row r="2" spans="1:108" ht="15.75">
      <c r="C2" s="10"/>
      <c r="D2" s="10"/>
      <c r="E2" s="10"/>
      <c r="F2" s="10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40"/>
      <c r="W2" s="40"/>
      <c r="X2" s="40"/>
      <c r="Y2" s="10"/>
      <c r="Z2" s="10"/>
      <c r="AA2" s="10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40"/>
      <c r="AR2" s="40"/>
      <c r="AS2" s="40"/>
      <c r="AT2" s="10"/>
      <c r="AU2" s="10"/>
      <c r="AV2" s="10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40"/>
      <c r="BM2" s="40"/>
      <c r="BN2" s="40"/>
      <c r="BO2" s="10"/>
      <c r="BP2" s="10"/>
      <c r="BQ2" s="10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40"/>
      <c r="CH2" s="40"/>
      <c r="CI2" s="40"/>
    </row>
    <row r="3" spans="1:108" ht="15" customHeight="1">
      <c r="A3" s="84" t="s">
        <v>8</v>
      </c>
      <c r="B3" s="84" t="s">
        <v>32</v>
      </c>
      <c r="C3" s="87" t="s">
        <v>1</v>
      </c>
      <c r="D3" s="88" t="s">
        <v>77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 t="str">
        <f>+D3</f>
        <v>RESULTS OF HIGHER SECONDARY EXAMINATION- 2023</v>
      </c>
      <c r="Q3" s="88"/>
      <c r="R3" s="88"/>
      <c r="S3" s="88"/>
      <c r="T3" s="88"/>
      <c r="U3" s="88"/>
      <c r="V3" s="88"/>
      <c r="W3" s="88"/>
      <c r="X3" s="88"/>
      <c r="Y3" s="88" t="str">
        <f>+P3</f>
        <v>RESULTS OF HIGHER SECONDARY EXAMINATION- 2023</v>
      </c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 t="str">
        <f>+Y3</f>
        <v>RESULTS OF HIGHER SECONDARY EXAMINATION- 2023</v>
      </c>
      <c r="AL3" s="88"/>
      <c r="AM3" s="88"/>
      <c r="AN3" s="88"/>
      <c r="AO3" s="88"/>
      <c r="AP3" s="88"/>
      <c r="AQ3" s="88"/>
      <c r="AR3" s="88"/>
      <c r="AS3" s="88"/>
      <c r="AT3" s="88" t="str">
        <f>+AK3</f>
        <v>RESULTS OF HIGHER SECONDARY EXAMINATION- 2023</v>
      </c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 t="str">
        <f>+AT3</f>
        <v>RESULTS OF HIGHER SECONDARY EXAMINATION- 2023</v>
      </c>
      <c r="BG3" s="88"/>
      <c r="BH3" s="88"/>
      <c r="BI3" s="88"/>
      <c r="BJ3" s="88"/>
      <c r="BK3" s="88"/>
      <c r="BL3" s="88"/>
      <c r="BM3" s="88"/>
      <c r="BN3" s="88"/>
      <c r="BO3" s="88" t="str">
        <f>+BF3</f>
        <v>RESULTS OF HIGHER SECONDARY EXAMINATION- 2023</v>
      </c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 t="str">
        <f>+BO3</f>
        <v>RESULTS OF HIGHER SECONDARY EXAMINATION- 2023</v>
      </c>
      <c r="CB3" s="88"/>
      <c r="CC3" s="88"/>
      <c r="CD3" s="88"/>
      <c r="CE3" s="88"/>
      <c r="CF3" s="88"/>
      <c r="CG3" s="88"/>
      <c r="CH3" s="88"/>
      <c r="CI3" s="88"/>
      <c r="CJ3" s="88" t="str">
        <f>+CA3</f>
        <v>RESULTS OF HIGHER SECONDARY EXAMINATION- 2023</v>
      </c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 t="str">
        <f>+CJ3</f>
        <v>RESULTS OF HIGHER SECONDARY EXAMINATION- 2023</v>
      </c>
      <c r="CW3" s="88"/>
      <c r="CX3" s="88"/>
      <c r="CY3" s="88"/>
      <c r="CZ3" s="88"/>
      <c r="DA3" s="88"/>
      <c r="DB3" s="88"/>
      <c r="DC3" s="88"/>
      <c r="DD3" s="88"/>
    </row>
    <row r="4" spans="1:108" ht="15" customHeight="1">
      <c r="A4" s="84"/>
      <c r="B4" s="84"/>
      <c r="C4" s="87"/>
      <c r="D4" s="91" t="s">
        <v>107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1" t="s">
        <v>108</v>
      </c>
      <c r="Q4" s="91"/>
      <c r="R4" s="91"/>
      <c r="S4" s="91"/>
      <c r="T4" s="91"/>
      <c r="U4" s="91"/>
      <c r="V4" s="91"/>
      <c r="W4" s="91"/>
      <c r="X4" s="91"/>
      <c r="Y4" s="91" t="s">
        <v>109</v>
      </c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 t="s">
        <v>110</v>
      </c>
      <c r="AL4" s="91"/>
      <c r="AM4" s="91"/>
      <c r="AN4" s="91"/>
      <c r="AO4" s="91"/>
      <c r="AP4" s="91"/>
      <c r="AQ4" s="91"/>
      <c r="AR4" s="91"/>
      <c r="AS4" s="91"/>
      <c r="AT4" s="91" t="s">
        <v>111</v>
      </c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 t="s">
        <v>112</v>
      </c>
      <c r="BG4" s="91"/>
      <c r="BH4" s="91"/>
      <c r="BI4" s="91"/>
      <c r="BJ4" s="91"/>
      <c r="BK4" s="91"/>
      <c r="BL4" s="91"/>
      <c r="BM4" s="91"/>
      <c r="BN4" s="91"/>
      <c r="BO4" s="91" t="s">
        <v>113</v>
      </c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 t="s">
        <v>114</v>
      </c>
      <c r="CB4" s="91"/>
      <c r="CC4" s="91"/>
      <c r="CD4" s="91"/>
      <c r="CE4" s="91"/>
      <c r="CF4" s="91"/>
      <c r="CG4" s="91"/>
      <c r="CH4" s="91"/>
      <c r="CI4" s="91"/>
      <c r="CJ4" s="91" t="s">
        <v>115</v>
      </c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 t="s">
        <v>116</v>
      </c>
      <c r="CW4" s="91"/>
      <c r="CX4" s="91"/>
      <c r="CY4" s="91"/>
      <c r="CZ4" s="91"/>
      <c r="DA4" s="91"/>
      <c r="DB4" s="91"/>
      <c r="DC4" s="91"/>
      <c r="DD4" s="91"/>
    </row>
    <row r="5" spans="1:108" ht="15.75">
      <c r="A5" s="84"/>
      <c r="B5" s="84"/>
      <c r="C5" s="87"/>
      <c r="D5" s="85" t="s">
        <v>65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 t="s">
        <v>65</v>
      </c>
      <c r="Q5" s="85"/>
      <c r="R5" s="85"/>
      <c r="S5" s="85"/>
      <c r="T5" s="85"/>
      <c r="U5" s="85"/>
      <c r="V5" s="85"/>
      <c r="W5" s="85"/>
      <c r="X5" s="85"/>
      <c r="Y5" s="85" t="s">
        <v>65</v>
      </c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 t="s">
        <v>65</v>
      </c>
      <c r="AL5" s="85"/>
      <c r="AM5" s="85"/>
      <c r="AN5" s="85"/>
      <c r="AO5" s="85"/>
      <c r="AP5" s="85"/>
      <c r="AQ5" s="85"/>
      <c r="AR5" s="85"/>
      <c r="AS5" s="85"/>
      <c r="AT5" s="85" t="s">
        <v>65</v>
      </c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 t="s">
        <v>65</v>
      </c>
      <c r="BG5" s="85"/>
      <c r="BH5" s="85"/>
      <c r="BI5" s="85"/>
      <c r="BJ5" s="85"/>
      <c r="BK5" s="85"/>
      <c r="BL5" s="85"/>
      <c r="BM5" s="85"/>
      <c r="BN5" s="85"/>
      <c r="BO5" s="85" t="s">
        <v>65</v>
      </c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 t="s">
        <v>65</v>
      </c>
      <c r="CB5" s="85"/>
      <c r="CC5" s="85"/>
      <c r="CD5" s="85"/>
      <c r="CE5" s="85"/>
      <c r="CF5" s="85"/>
      <c r="CG5" s="85"/>
      <c r="CH5" s="85"/>
      <c r="CI5" s="85"/>
      <c r="CJ5" s="85" t="s">
        <v>65</v>
      </c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 t="s">
        <v>65</v>
      </c>
      <c r="CW5" s="85"/>
      <c r="CX5" s="85"/>
      <c r="CY5" s="85"/>
      <c r="CZ5" s="85"/>
      <c r="DA5" s="85"/>
      <c r="DB5" s="85"/>
      <c r="DC5" s="85"/>
      <c r="DD5" s="85"/>
    </row>
    <row r="6" spans="1:108" ht="34.5" customHeight="1">
      <c r="A6" s="84"/>
      <c r="B6" s="84"/>
      <c r="C6" s="87"/>
      <c r="D6" s="87" t="s">
        <v>157</v>
      </c>
      <c r="E6" s="87"/>
      <c r="F6" s="87"/>
      <c r="G6" s="84" t="s">
        <v>158</v>
      </c>
      <c r="H6" s="84"/>
      <c r="I6" s="84"/>
      <c r="J6" s="85" t="s">
        <v>64</v>
      </c>
      <c r="K6" s="85"/>
      <c r="L6" s="85"/>
      <c r="M6" s="85"/>
      <c r="N6" s="85"/>
      <c r="O6" s="85"/>
      <c r="P6" s="86" t="s">
        <v>103</v>
      </c>
      <c r="Q6" s="86"/>
      <c r="R6" s="86"/>
      <c r="S6" s="86" t="s">
        <v>104</v>
      </c>
      <c r="T6" s="86"/>
      <c r="U6" s="86"/>
      <c r="V6" s="86" t="s">
        <v>105</v>
      </c>
      <c r="W6" s="86"/>
      <c r="X6" s="86"/>
      <c r="Y6" s="87" t="s">
        <v>159</v>
      </c>
      <c r="Z6" s="87"/>
      <c r="AA6" s="87"/>
      <c r="AB6" s="84" t="s">
        <v>160</v>
      </c>
      <c r="AC6" s="84"/>
      <c r="AD6" s="84"/>
      <c r="AE6" s="85" t="s">
        <v>64</v>
      </c>
      <c r="AF6" s="85"/>
      <c r="AG6" s="85"/>
      <c r="AH6" s="85"/>
      <c r="AI6" s="85"/>
      <c r="AJ6" s="85"/>
      <c r="AK6" s="86" t="s">
        <v>103</v>
      </c>
      <c r="AL6" s="86"/>
      <c r="AM6" s="86"/>
      <c r="AN6" s="86" t="s">
        <v>104</v>
      </c>
      <c r="AO6" s="86"/>
      <c r="AP6" s="86"/>
      <c r="AQ6" s="86" t="s">
        <v>105</v>
      </c>
      <c r="AR6" s="86"/>
      <c r="AS6" s="86"/>
      <c r="AT6" s="87" t="s">
        <v>161</v>
      </c>
      <c r="AU6" s="87"/>
      <c r="AV6" s="87"/>
      <c r="AW6" s="84" t="s">
        <v>162</v>
      </c>
      <c r="AX6" s="84"/>
      <c r="AY6" s="84"/>
      <c r="AZ6" s="85" t="s">
        <v>64</v>
      </c>
      <c r="BA6" s="85"/>
      <c r="BB6" s="85"/>
      <c r="BC6" s="85"/>
      <c r="BD6" s="85"/>
      <c r="BE6" s="85"/>
      <c r="BF6" s="86" t="s">
        <v>103</v>
      </c>
      <c r="BG6" s="86"/>
      <c r="BH6" s="86"/>
      <c r="BI6" s="86" t="s">
        <v>104</v>
      </c>
      <c r="BJ6" s="86"/>
      <c r="BK6" s="86"/>
      <c r="BL6" s="86" t="s">
        <v>105</v>
      </c>
      <c r="BM6" s="86"/>
      <c r="BN6" s="86"/>
      <c r="BO6" s="87" t="s">
        <v>164</v>
      </c>
      <c r="BP6" s="87"/>
      <c r="BQ6" s="87"/>
      <c r="BR6" s="84" t="s">
        <v>163</v>
      </c>
      <c r="BS6" s="84"/>
      <c r="BT6" s="84"/>
      <c r="BU6" s="85" t="s">
        <v>64</v>
      </c>
      <c r="BV6" s="85"/>
      <c r="BW6" s="85"/>
      <c r="BX6" s="85"/>
      <c r="BY6" s="85"/>
      <c r="BZ6" s="85"/>
      <c r="CA6" s="86" t="s">
        <v>103</v>
      </c>
      <c r="CB6" s="86"/>
      <c r="CC6" s="86"/>
      <c r="CD6" s="86" t="s">
        <v>104</v>
      </c>
      <c r="CE6" s="86"/>
      <c r="CF6" s="86"/>
      <c r="CG6" s="86" t="s">
        <v>105</v>
      </c>
      <c r="CH6" s="86"/>
      <c r="CI6" s="86"/>
      <c r="CJ6" s="87" t="s">
        <v>165</v>
      </c>
      <c r="CK6" s="87"/>
      <c r="CL6" s="87"/>
      <c r="CM6" s="84" t="s">
        <v>166</v>
      </c>
      <c r="CN6" s="84"/>
      <c r="CO6" s="84"/>
      <c r="CP6" s="85" t="s">
        <v>64</v>
      </c>
      <c r="CQ6" s="85"/>
      <c r="CR6" s="85"/>
      <c r="CS6" s="85"/>
      <c r="CT6" s="85"/>
      <c r="CU6" s="85"/>
      <c r="CV6" s="86" t="s">
        <v>103</v>
      </c>
      <c r="CW6" s="86"/>
      <c r="CX6" s="86"/>
      <c r="CY6" s="86" t="s">
        <v>104</v>
      </c>
      <c r="CZ6" s="86"/>
      <c r="DA6" s="86"/>
      <c r="DB6" s="86" t="s">
        <v>105</v>
      </c>
      <c r="DC6" s="86"/>
      <c r="DD6" s="86"/>
    </row>
    <row r="7" spans="1:108" ht="15" customHeight="1">
      <c r="A7" s="84"/>
      <c r="B7" s="84"/>
      <c r="C7" s="87"/>
      <c r="D7" s="87"/>
      <c r="E7" s="87"/>
      <c r="F7" s="87"/>
      <c r="G7" s="84"/>
      <c r="H7" s="84"/>
      <c r="I7" s="84"/>
      <c r="J7" s="84" t="s">
        <v>63</v>
      </c>
      <c r="K7" s="84"/>
      <c r="L7" s="84"/>
      <c r="M7" s="84" t="s">
        <v>96</v>
      </c>
      <c r="N7" s="84"/>
      <c r="O7" s="84"/>
      <c r="P7" s="86"/>
      <c r="Q7" s="86"/>
      <c r="R7" s="86"/>
      <c r="S7" s="86" t="s">
        <v>106</v>
      </c>
      <c r="T7" s="86"/>
      <c r="U7" s="86"/>
      <c r="V7" s="86" t="s">
        <v>106</v>
      </c>
      <c r="W7" s="86"/>
      <c r="X7" s="86"/>
      <c r="Y7" s="87"/>
      <c r="Z7" s="87"/>
      <c r="AA7" s="87"/>
      <c r="AB7" s="84"/>
      <c r="AC7" s="84"/>
      <c r="AD7" s="84"/>
      <c r="AE7" s="84" t="s">
        <v>63</v>
      </c>
      <c r="AF7" s="84"/>
      <c r="AG7" s="84"/>
      <c r="AH7" s="84" t="s">
        <v>96</v>
      </c>
      <c r="AI7" s="84"/>
      <c r="AJ7" s="84"/>
      <c r="AK7" s="86"/>
      <c r="AL7" s="86"/>
      <c r="AM7" s="86"/>
      <c r="AN7" s="86" t="s">
        <v>106</v>
      </c>
      <c r="AO7" s="86"/>
      <c r="AP7" s="86"/>
      <c r="AQ7" s="86" t="s">
        <v>106</v>
      </c>
      <c r="AR7" s="86"/>
      <c r="AS7" s="86"/>
      <c r="AT7" s="87"/>
      <c r="AU7" s="87"/>
      <c r="AV7" s="87"/>
      <c r="AW7" s="84"/>
      <c r="AX7" s="84"/>
      <c r="AY7" s="84"/>
      <c r="AZ7" s="84" t="s">
        <v>63</v>
      </c>
      <c r="BA7" s="84"/>
      <c r="BB7" s="84"/>
      <c r="BC7" s="84" t="s">
        <v>96</v>
      </c>
      <c r="BD7" s="84"/>
      <c r="BE7" s="84"/>
      <c r="BF7" s="86"/>
      <c r="BG7" s="86"/>
      <c r="BH7" s="86"/>
      <c r="BI7" s="86" t="s">
        <v>106</v>
      </c>
      <c r="BJ7" s="86"/>
      <c r="BK7" s="86"/>
      <c r="BL7" s="86" t="s">
        <v>106</v>
      </c>
      <c r="BM7" s="86"/>
      <c r="BN7" s="86"/>
      <c r="BO7" s="87"/>
      <c r="BP7" s="87"/>
      <c r="BQ7" s="87"/>
      <c r="BR7" s="84"/>
      <c r="BS7" s="84"/>
      <c r="BT7" s="84"/>
      <c r="BU7" s="84" t="s">
        <v>63</v>
      </c>
      <c r="BV7" s="84"/>
      <c r="BW7" s="84"/>
      <c r="BX7" s="84" t="s">
        <v>96</v>
      </c>
      <c r="BY7" s="84"/>
      <c r="BZ7" s="84"/>
      <c r="CA7" s="86"/>
      <c r="CB7" s="86"/>
      <c r="CC7" s="86"/>
      <c r="CD7" s="86" t="s">
        <v>106</v>
      </c>
      <c r="CE7" s="86"/>
      <c r="CF7" s="86"/>
      <c r="CG7" s="86" t="s">
        <v>106</v>
      </c>
      <c r="CH7" s="86"/>
      <c r="CI7" s="86"/>
      <c r="CJ7" s="87"/>
      <c r="CK7" s="87"/>
      <c r="CL7" s="87"/>
      <c r="CM7" s="84"/>
      <c r="CN7" s="84"/>
      <c r="CO7" s="84"/>
      <c r="CP7" s="84" t="s">
        <v>63</v>
      </c>
      <c r="CQ7" s="84"/>
      <c r="CR7" s="84"/>
      <c r="CS7" s="84" t="s">
        <v>96</v>
      </c>
      <c r="CT7" s="84"/>
      <c r="CU7" s="84"/>
      <c r="CV7" s="86"/>
      <c r="CW7" s="86"/>
      <c r="CX7" s="86"/>
      <c r="CY7" s="86" t="s">
        <v>106</v>
      </c>
      <c r="CZ7" s="86"/>
      <c r="DA7" s="86"/>
      <c r="DB7" s="86" t="s">
        <v>106</v>
      </c>
      <c r="DC7" s="86"/>
      <c r="DD7" s="86"/>
    </row>
    <row r="8" spans="1:108" ht="15" customHeight="1">
      <c r="A8" s="84"/>
      <c r="B8" s="84"/>
      <c r="C8" s="87"/>
      <c r="D8" s="68" t="s">
        <v>2</v>
      </c>
      <c r="E8" s="68" t="s">
        <v>3</v>
      </c>
      <c r="F8" s="68" t="s">
        <v>0</v>
      </c>
      <c r="G8" s="68" t="s">
        <v>2</v>
      </c>
      <c r="H8" s="68" t="s">
        <v>3</v>
      </c>
      <c r="I8" s="68" t="s">
        <v>0</v>
      </c>
      <c r="J8" s="68" t="s">
        <v>2</v>
      </c>
      <c r="K8" s="68" t="s">
        <v>3</v>
      </c>
      <c r="L8" s="68" t="s">
        <v>0</v>
      </c>
      <c r="M8" s="68" t="s">
        <v>2</v>
      </c>
      <c r="N8" s="68" t="s">
        <v>3</v>
      </c>
      <c r="O8" s="68" t="s">
        <v>0</v>
      </c>
      <c r="P8" s="68" t="s">
        <v>2</v>
      </c>
      <c r="Q8" s="68" t="s">
        <v>3</v>
      </c>
      <c r="R8" s="68" t="s">
        <v>0</v>
      </c>
      <c r="S8" s="68" t="s">
        <v>2</v>
      </c>
      <c r="T8" s="68" t="s">
        <v>3</v>
      </c>
      <c r="U8" s="68" t="s">
        <v>0</v>
      </c>
      <c r="V8" s="68" t="s">
        <v>2</v>
      </c>
      <c r="W8" s="68" t="s">
        <v>3</v>
      </c>
      <c r="X8" s="68" t="s">
        <v>0</v>
      </c>
      <c r="Y8" s="68" t="s">
        <v>2</v>
      </c>
      <c r="Z8" s="68" t="s">
        <v>3</v>
      </c>
      <c r="AA8" s="68" t="s">
        <v>0</v>
      </c>
      <c r="AB8" s="68" t="s">
        <v>2</v>
      </c>
      <c r="AC8" s="68" t="s">
        <v>3</v>
      </c>
      <c r="AD8" s="68" t="s">
        <v>0</v>
      </c>
      <c r="AE8" s="68" t="s">
        <v>2</v>
      </c>
      <c r="AF8" s="68" t="s">
        <v>3</v>
      </c>
      <c r="AG8" s="68" t="s">
        <v>0</v>
      </c>
      <c r="AH8" s="68" t="s">
        <v>2</v>
      </c>
      <c r="AI8" s="68" t="s">
        <v>3</v>
      </c>
      <c r="AJ8" s="68" t="s">
        <v>0</v>
      </c>
      <c r="AK8" s="68" t="s">
        <v>2</v>
      </c>
      <c r="AL8" s="68" t="s">
        <v>3</v>
      </c>
      <c r="AM8" s="68" t="s">
        <v>0</v>
      </c>
      <c r="AN8" s="68" t="s">
        <v>2</v>
      </c>
      <c r="AO8" s="68" t="s">
        <v>3</v>
      </c>
      <c r="AP8" s="68" t="s">
        <v>0</v>
      </c>
      <c r="AQ8" s="68" t="s">
        <v>2</v>
      </c>
      <c r="AR8" s="68" t="s">
        <v>3</v>
      </c>
      <c r="AS8" s="68" t="s">
        <v>0</v>
      </c>
      <c r="AT8" s="68" t="s">
        <v>2</v>
      </c>
      <c r="AU8" s="68" t="s">
        <v>3</v>
      </c>
      <c r="AV8" s="68" t="s">
        <v>0</v>
      </c>
      <c r="AW8" s="68" t="s">
        <v>2</v>
      </c>
      <c r="AX8" s="68" t="s">
        <v>3</v>
      </c>
      <c r="AY8" s="68" t="s">
        <v>0</v>
      </c>
      <c r="AZ8" s="68" t="s">
        <v>2</v>
      </c>
      <c r="BA8" s="68" t="s">
        <v>3</v>
      </c>
      <c r="BB8" s="68" t="s">
        <v>0</v>
      </c>
      <c r="BC8" s="68" t="s">
        <v>2</v>
      </c>
      <c r="BD8" s="68" t="s">
        <v>3</v>
      </c>
      <c r="BE8" s="68" t="s">
        <v>0</v>
      </c>
      <c r="BF8" s="68" t="s">
        <v>2</v>
      </c>
      <c r="BG8" s="68" t="s">
        <v>3</v>
      </c>
      <c r="BH8" s="68" t="s">
        <v>0</v>
      </c>
      <c r="BI8" s="68" t="s">
        <v>2</v>
      </c>
      <c r="BJ8" s="68" t="s">
        <v>3</v>
      </c>
      <c r="BK8" s="68" t="s">
        <v>0</v>
      </c>
      <c r="BL8" s="68" t="s">
        <v>2</v>
      </c>
      <c r="BM8" s="68" t="s">
        <v>3</v>
      </c>
      <c r="BN8" s="68" t="s">
        <v>0</v>
      </c>
      <c r="BO8" s="68" t="s">
        <v>2</v>
      </c>
      <c r="BP8" s="68" t="s">
        <v>3</v>
      </c>
      <c r="BQ8" s="68" t="s">
        <v>0</v>
      </c>
      <c r="BR8" s="68" t="s">
        <v>2</v>
      </c>
      <c r="BS8" s="68" t="s">
        <v>3</v>
      </c>
      <c r="BT8" s="68" t="s">
        <v>0</v>
      </c>
      <c r="BU8" s="68" t="s">
        <v>2</v>
      </c>
      <c r="BV8" s="68" t="s">
        <v>3</v>
      </c>
      <c r="BW8" s="68" t="s">
        <v>0</v>
      </c>
      <c r="BX8" s="68" t="s">
        <v>2</v>
      </c>
      <c r="BY8" s="68" t="s">
        <v>3</v>
      </c>
      <c r="BZ8" s="68" t="s">
        <v>0</v>
      </c>
      <c r="CA8" s="68" t="s">
        <v>2</v>
      </c>
      <c r="CB8" s="68" t="s">
        <v>3</v>
      </c>
      <c r="CC8" s="68" t="s">
        <v>0</v>
      </c>
      <c r="CD8" s="68" t="s">
        <v>2</v>
      </c>
      <c r="CE8" s="68" t="s">
        <v>3</v>
      </c>
      <c r="CF8" s="68" t="s">
        <v>0</v>
      </c>
      <c r="CG8" s="68" t="s">
        <v>2</v>
      </c>
      <c r="CH8" s="68" t="s">
        <v>3</v>
      </c>
      <c r="CI8" s="68" t="s">
        <v>0</v>
      </c>
      <c r="CJ8" s="68" t="s">
        <v>2</v>
      </c>
      <c r="CK8" s="68" t="s">
        <v>3</v>
      </c>
      <c r="CL8" s="68" t="s">
        <v>0</v>
      </c>
      <c r="CM8" s="68" t="s">
        <v>2</v>
      </c>
      <c r="CN8" s="68" t="s">
        <v>3</v>
      </c>
      <c r="CO8" s="68" t="s">
        <v>0</v>
      </c>
      <c r="CP8" s="68" t="s">
        <v>2</v>
      </c>
      <c r="CQ8" s="68" t="s">
        <v>3</v>
      </c>
      <c r="CR8" s="68" t="s">
        <v>0</v>
      </c>
      <c r="CS8" s="68" t="s">
        <v>2</v>
      </c>
      <c r="CT8" s="68" t="s">
        <v>3</v>
      </c>
      <c r="CU8" s="68" t="s">
        <v>0</v>
      </c>
      <c r="CV8" s="68" t="s">
        <v>2</v>
      </c>
      <c r="CW8" s="68" t="s">
        <v>3</v>
      </c>
      <c r="CX8" s="68" t="s">
        <v>0</v>
      </c>
      <c r="CY8" s="68" t="s">
        <v>2</v>
      </c>
      <c r="CZ8" s="68" t="s">
        <v>3</v>
      </c>
      <c r="DA8" s="68" t="s">
        <v>0</v>
      </c>
      <c r="DB8" s="68" t="s">
        <v>2</v>
      </c>
      <c r="DC8" s="68" t="s">
        <v>3</v>
      </c>
      <c r="DD8" s="68" t="s">
        <v>0</v>
      </c>
    </row>
    <row r="9" spans="1:108" s="15" customFormat="1" ht="28.5">
      <c r="A9" s="12">
        <v>1</v>
      </c>
      <c r="B9" s="95" t="s">
        <v>33</v>
      </c>
      <c r="C9" s="38" t="s">
        <v>14</v>
      </c>
      <c r="D9" s="38">
        <v>938200</v>
      </c>
      <c r="E9" s="38">
        <v>742056</v>
      </c>
      <c r="F9" s="38">
        <v>1680256</v>
      </c>
      <c r="G9" s="38">
        <v>924739</v>
      </c>
      <c r="H9" s="38">
        <v>735772</v>
      </c>
      <c r="I9" s="38">
        <v>1660511</v>
      </c>
      <c r="J9" s="38">
        <v>782952</v>
      </c>
      <c r="K9" s="38">
        <v>667223</v>
      </c>
      <c r="L9" s="38">
        <v>1450175</v>
      </c>
      <c r="M9" s="62">
        <v>84.667349381825574</v>
      </c>
      <c r="N9" s="62">
        <v>90.683391050488467</v>
      </c>
      <c r="O9" s="62">
        <v>87.333055908693169</v>
      </c>
      <c r="P9" s="38">
        <v>782952</v>
      </c>
      <c r="Q9" s="38">
        <v>667223</v>
      </c>
      <c r="R9" s="38">
        <v>1450175</v>
      </c>
      <c r="S9" s="38">
        <v>595264</v>
      </c>
      <c r="T9" s="38">
        <v>552654</v>
      </c>
      <c r="U9" s="38">
        <v>1147918</v>
      </c>
      <c r="V9" s="62">
        <v>76.028160091550959</v>
      </c>
      <c r="W9" s="62">
        <v>82.82897921684355</v>
      </c>
      <c r="X9" s="62">
        <v>79.157205164893895</v>
      </c>
      <c r="Y9" s="38">
        <v>168867</v>
      </c>
      <c r="Z9" s="38">
        <v>172265</v>
      </c>
      <c r="AA9" s="38">
        <v>341132</v>
      </c>
      <c r="AB9" s="38">
        <v>165787</v>
      </c>
      <c r="AC9" s="38">
        <v>169843</v>
      </c>
      <c r="AD9" s="38">
        <v>335630</v>
      </c>
      <c r="AE9" s="38">
        <v>133719</v>
      </c>
      <c r="AF9" s="38">
        <v>147629</v>
      </c>
      <c r="AG9" s="38">
        <v>281348</v>
      </c>
      <c r="AH9" s="62">
        <v>80.657108217170219</v>
      </c>
      <c r="AI9" s="62">
        <v>86.920862208039182</v>
      </c>
      <c r="AJ9" s="62">
        <v>83.826833119804547</v>
      </c>
      <c r="AK9" s="38">
        <v>133719</v>
      </c>
      <c r="AL9" s="38">
        <v>147629</v>
      </c>
      <c r="AM9" s="38">
        <v>281348</v>
      </c>
      <c r="AN9" s="38">
        <v>60857</v>
      </c>
      <c r="AO9" s="38">
        <v>82356</v>
      </c>
      <c r="AP9" s="38">
        <v>143213</v>
      </c>
      <c r="AQ9" s="62">
        <v>45.511109116879425</v>
      </c>
      <c r="AR9" s="62">
        <v>55.785787345304783</v>
      </c>
      <c r="AS9" s="62">
        <v>50.902441104966087</v>
      </c>
      <c r="AT9" s="38">
        <v>10211</v>
      </c>
      <c r="AU9" s="38">
        <v>8287</v>
      </c>
      <c r="AV9" s="38">
        <v>18498</v>
      </c>
      <c r="AW9" s="38">
        <v>10079</v>
      </c>
      <c r="AX9" s="38">
        <v>8212</v>
      </c>
      <c r="AY9" s="38">
        <v>18291</v>
      </c>
      <c r="AZ9" s="38">
        <v>8435</v>
      </c>
      <c r="BA9" s="38">
        <v>7510</v>
      </c>
      <c r="BB9" s="38">
        <v>15945</v>
      </c>
      <c r="BC9" s="62">
        <v>83.68885802162913</v>
      </c>
      <c r="BD9" s="62">
        <v>91.45153433999026</v>
      </c>
      <c r="BE9" s="62">
        <v>87.174020009840902</v>
      </c>
      <c r="BF9" s="38">
        <v>8435</v>
      </c>
      <c r="BG9" s="38">
        <v>7510</v>
      </c>
      <c r="BH9" s="38">
        <v>15945</v>
      </c>
      <c r="BI9" s="38">
        <v>4225</v>
      </c>
      <c r="BJ9" s="38">
        <v>5093</v>
      </c>
      <c r="BK9" s="38">
        <v>9318</v>
      </c>
      <c r="BL9" s="62">
        <v>50.08891523414345</v>
      </c>
      <c r="BM9" s="62">
        <v>67.816245006657795</v>
      </c>
      <c r="BN9" s="62">
        <v>58.438381937911579</v>
      </c>
      <c r="BO9" s="38">
        <v>678015</v>
      </c>
      <c r="BP9" s="38">
        <v>495757</v>
      </c>
      <c r="BQ9" s="38">
        <v>1173772</v>
      </c>
      <c r="BR9" s="38">
        <v>669362</v>
      </c>
      <c r="BS9" s="38">
        <v>492674</v>
      </c>
      <c r="BT9" s="38">
        <v>1162036</v>
      </c>
      <c r="BU9" s="38">
        <v>570364</v>
      </c>
      <c r="BV9" s="38">
        <v>451687</v>
      </c>
      <c r="BW9" s="38">
        <v>1022051</v>
      </c>
      <c r="BX9" s="62">
        <v>85.210095583555685</v>
      </c>
      <c r="BY9" s="62">
        <v>91.680705699915151</v>
      </c>
      <c r="BZ9" s="62">
        <v>87.9534713210262</v>
      </c>
      <c r="CA9" s="38">
        <v>570364</v>
      </c>
      <c r="CB9" s="38">
        <v>451687</v>
      </c>
      <c r="CC9" s="38">
        <v>1022051</v>
      </c>
      <c r="CD9" s="38">
        <v>475764</v>
      </c>
      <c r="CE9" s="38">
        <v>413465</v>
      </c>
      <c r="CF9" s="38">
        <v>889229</v>
      </c>
      <c r="CG9" s="62">
        <v>83.414100469174073</v>
      </c>
      <c r="CH9" s="62">
        <v>91.53794552422363</v>
      </c>
      <c r="CI9" s="62">
        <v>87.004366709684746</v>
      </c>
      <c r="CJ9" s="38">
        <v>81107</v>
      </c>
      <c r="CK9" s="38">
        <v>65747</v>
      </c>
      <c r="CL9" s="38">
        <v>146854</v>
      </c>
      <c r="CM9" s="38">
        <v>79511</v>
      </c>
      <c r="CN9" s="38">
        <v>65043</v>
      </c>
      <c r="CO9" s="38">
        <v>144554</v>
      </c>
      <c r="CP9" s="38">
        <v>70434</v>
      </c>
      <c r="CQ9" s="38">
        <v>60397</v>
      </c>
      <c r="CR9" s="38">
        <v>130831</v>
      </c>
      <c r="CS9" s="62">
        <v>88.583969513652193</v>
      </c>
      <c r="CT9" s="62">
        <v>92.857033039681454</v>
      </c>
      <c r="CU9" s="62">
        <v>90.506661870304526</v>
      </c>
      <c r="CV9" s="38">
        <v>70434</v>
      </c>
      <c r="CW9" s="38">
        <v>60397</v>
      </c>
      <c r="CX9" s="38">
        <v>130831</v>
      </c>
      <c r="CY9" s="38">
        <v>54418</v>
      </c>
      <c r="CZ9" s="38">
        <v>51740</v>
      </c>
      <c r="DA9" s="38">
        <v>106158</v>
      </c>
      <c r="DB9" s="62">
        <v>77.2609819121447</v>
      </c>
      <c r="DC9" s="62">
        <v>85.666506614566956</v>
      </c>
      <c r="DD9" s="62">
        <v>81.141319717803881</v>
      </c>
    </row>
    <row r="10" spans="1:108" s="15" customFormat="1" ht="42.75">
      <c r="A10" s="12">
        <v>2</v>
      </c>
      <c r="B10" s="95"/>
      <c r="C10" s="38" t="s">
        <v>76</v>
      </c>
      <c r="D10" s="38">
        <v>52299</v>
      </c>
      <c r="E10" s="38">
        <v>46915</v>
      </c>
      <c r="F10" s="38">
        <v>99214</v>
      </c>
      <c r="G10" s="38">
        <v>51781</v>
      </c>
      <c r="H10" s="38">
        <v>46724</v>
      </c>
      <c r="I10" s="38">
        <v>98505</v>
      </c>
      <c r="J10" s="38">
        <v>49689</v>
      </c>
      <c r="K10" s="38">
        <v>45801</v>
      </c>
      <c r="L10" s="38">
        <v>95490</v>
      </c>
      <c r="M10" s="62">
        <v>95.959908074390228</v>
      </c>
      <c r="N10" s="62">
        <v>98.024569814228229</v>
      </c>
      <c r="O10" s="62">
        <v>96.939241662859757</v>
      </c>
      <c r="P10" s="38">
        <v>49689</v>
      </c>
      <c r="Q10" s="38">
        <v>45801</v>
      </c>
      <c r="R10" s="38">
        <v>95490</v>
      </c>
      <c r="S10" s="38">
        <v>41538</v>
      </c>
      <c r="T10" s="38">
        <v>41805</v>
      </c>
      <c r="U10" s="38">
        <v>83343</v>
      </c>
      <c r="V10" s="62">
        <v>83.595966914206372</v>
      </c>
      <c r="W10" s="62">
        <v>91.275299665946164</v>
      </c>
      <c r="X10" s="62">
        <v>87.279296261388623</v>
      </c>
      <c r="Y10" s="38">
        <v>28</v>
      </c>
      <c r="Z10" s="38">
        <v>99</v>
      </c>
      <c r="AA10" s="38">
        <v>127</v>
      </c>
      <c r="AB10" s="38">
        <v>28</v>
      </c>
      <c r="AC10" s="38">
        <v>99</v>
      </c>
      <c r="AD10" s="38">
        <v>127</v>
      </c>
      <c r="AE10" s="38">
        <v>24</v>
      </c>
      <c r="AF10" s="38">
        <v>93</v>
      </c>
      <c r="AG10" s="38">
        <v>117</v>
      </c>
      <c r="AH10" s="62">
        <v>85.714285714285708</v>
      </c>
      <c r="AI10" s="62">
        <v>93.939393939393938</v>
      </c>
      <c r="AJ10" s="62">
        <v>92.125984251968504</v>
      </c>
      <c r="AK10" s="38">
        <v>24</v>
      </c>
      <c r="AL10" s="38">
        <v>93</v>
      </c>
      <c r="AM10" s="38">
        <v>117</v>
      </c>
      <c r="AN10" s="38">
        <v>18</v>
      </c>
      <c r="AO10" s="38">
        <v>90</v>
      </c>
      <c r="AP10" s="38">
        <v>108</v>
      </c>
      <c r="AQ10" s="62">
        <v>75</v>
      </c>
      <c r="AR10" s="62">
        <v>96.774193548387103</v>
      </c>
      <c r="AS10" s="62">
        <v>92.307692307692307</v>
      </c>
      <c r="AT10" s="38">
        <v>301</v>
      </c>
      <c r="AU10" s="38">
        <v>287</v>
      </c>
      <c r="AV10" s="38">
        <v>588</v>
      </c>
      <c r="AW10" s="38">
        <v>284</v>
      </c>
      <c r="AX10" s="38">
        <v>275</v>
      </c>
      <c r="AY10" s="38">
        <v>559</v>
      </c>
      <c r="AZ10" s="38">
        <v>243</v>
      </c>
      <c r="BA10" s="38">
        <v>259</v>
      </c>
      <c r="BB10" s="38">
        <v>502</v>
      </c>
      <c r="BC10" s="62">
        <v>85.563380281690144</v>
      </c>
      <c r="BD10" s="62">
        <v>94.181818181818173</v>
      </c>
      <c r="BE10" s="62">
        <v>89.803220035778182</v>
      </c>
      <c r="BF10" s="38">
        <v>243</v>
      </c>
      <c r="BG10" s="38">
        <v>259</v>
      </c>
      <c r="BH10" s="38">
        <v>502</v>
      </c>
      <c r="BI10" s="38">
        <v>188</v>
      </c>
      <c r="BJ10" s="38">
        <v>233</v>
      </c>
      <c r="BK10" s="38">
        <v>421</v>
      </c>
      <c r="BL10" s="62">
        <v>77.36625514403292</v>
      </c>
      <c r="BM10" s="62">
        <v>89.961389961389955</v>
      </c>
      <c r="BN10" s="62">
        <v>83.864541832669332</v>
      </c>
      <c r="BO10" s="38">
        <v>51970</v>
      </c>
      <c r="BP10" s="38">
        <v>46529</v>
      </c>
      <c r="BQ10" s="38">
        <v>98499</v>
      </c>
      <c r="BR10" s="38">
        <v>51469</v>
      </c>
      <c r="BS10" s="38">
        <v>46350</v>
      </c>
      <c r="BT10" s="38">
        <v>97819</v>
      </c>
      <c r="BU10" s="38">
        <v>49422</v>
      </c>
      <c r="BV10" s="38">
        <v>45449</v>
      </c>
      <c r="BW10" s="38">
        <v>94871</v>
      </c>
      <c r="BX10" s="62">
        <v>96.02284870504576</v>
      </c>
      <c r="BY10" s="62">
        <v>98.056094929881326</v>
      </c>
      <c r="BZ10" s="62">
        <v>96.986270560933974</v>
      </c>
      <c r="CA10" s="38">
        <v>49422</v>
      </c>
      <c r="CB10" s="38">
        <v>45449</v>
      </c>
      <c r="CC10" s="38">
        <v>94871</v>
      </c>
      <c r="CD10" s="38">
        <v>41332</v>
      </c>
      <c r="CE10" s="38">
        <v>41482</v>
      </c>
      <c r="CF10" s="38">
        <v>82814</v>
      </c>
      <c r="CG10" s="62">
        <v>83.630771721095869</v>
      </c>
      <c r="CH10" s="62">
        <v>91.271535127285532</v>
      </c>
      <c r="CI10" s="62">
        <v>87.29116379083176</v>
      </c>
      <c r="CJ10" s="44"/>
      <c r="CK10" s="44"/>
      <c r="CL10" s="44"/>
      <c r="CM10" s="44"/>
      <c r="CN10" s="44"/>
      <c r="CO10" s="44"/>
      <c r="CP10" s="44"/>
      <c r="CQ10" s="44"/>
      <c r="CR10" s="44"/>
      <c r="CS10" s="63"/>
      <c r="CT10" s="63"/>
      <c r="CU10" s="63"/>
      <c r="CV10" s="44"/>
      <c r="CW10" s="44"/>
      <c r="CX10" s="44"/>
      <c r="CY10" s="44"/>
      <c r="CZ10" s="44"/>
      <c r="DA10" s="44"/>
      <c r="DB10" s="63"/>
      <c r="DC10" s="63"/>
      <c r="DD10" s="63"/>
    </row>
    <row r="11" spans="1:108" ht="28.5">
      <c r="A11" s="12">
        <v>3</v>
      </c>
      <c r="B11" s="29" t="s">
        <v>34</v>
      </c>
      <c r="C11" s="38" t="s">
        <v>75</v>
      </c>
      <c r="D11" s="38">
        <v>259598</v>
      </c>
      <c r="E11" s="38">
        <v>260223</v>
      </c>
      <c r="F11" s="38">
        <v>519821</v>
      </c>
      <c r="G11" s="38">
        <v>259598</v>
      </c>
      <c r="H11" s="38">
        <v>260223</v>
      </c>
      <c r="I11" s="38">
        <v>519821</v>
      </c>
      <c r="J11" s="38">
        <v>179892</v>
      </c>
      <c r="K11" s="38">
        <v>202167</v>
      </c>
      <c r="L11" s="38">
        <v>382059</v>
      </c>
      <c r="M11" s="62">
        <v>69.296373623833773</v>
      </c>
      <c r="N11" s="62">
        <v>77.689904428125118</v>
      </c>
      <c r="O11" s="62">
        <v>73.498184952127758</v>
      </c>
      <c r="P11" s="38">
        <v>179892</v>
      </c>
      <c r="Q11" s="38">
        <v>202167</v>
      </c>
      <c r="R11" s="38">
        <v>382059</v>
      </c>
      <c r="S11" s="38">
        <v>108987</v>
      </c>
      <c r="T11" s="38">
        <v>146934</v>
      </c>
      <c r="U11" s="38">
        <v>255921</v>
      </c>
      <c r="V11" s="62">
        <v>60.584684143819622</v>
      </c>
      <c r="W11" s="62">
        <v>72.679517428660461</v>
      </c>
      <c r="X11" s="62">
        <v>66.984680376591058</v>
      </c>
      <c r="Y11" s="38">
        <v>53289</v>
      </c>
      <c r="Z11" s="38">
        <v>72321</v>
      </c>
      <c r="AA11" s="38">
        <v>125610</v>
      </c>
      <c r="AB11" s="38">
        <v>53289</v>
      </c>
      <c r="AC11" s="38">
        <v>72321</v>
      </c>
      <c r="AD11" s="38">
        <v>125610</v>
      </c>
      <c r="AE11" s="38">
        <v>31506</v>
      </c>
      <c r="AF11" s="38">
        <v>51283</v>
      </c>
      <c r="AG11" s="38">
        <v>82789</v>
      </c>
      <c r="AH11" s="62">
        <v>59.122895907222883</v>
      </c>
      <c r="AI11" s="62">
        <v>70.910247369367127</v>
      </c>
      <c r="AJ11" s="62">
        <v>65.909561340657604</v>
      </c>
      <c r="AK11" s="38">
        <v>31506</v>
      </c>
      <c r="AL11" s="38">
        <v>51283</v>
      </c>
      <c r="AM11" s="38">
        <v>82789</v>
      </c>
      <c r="AN11" s="38">
        <v>12073</v>
      </c>
      <c r="AO11" s="38">
        <v>31023</v>
      </c>
      <c r="AP11" s="38">
        <v>43096</v>
      </c>
      <c r="AQ11" s="62">
        <v>38.319685139338539</v>
      </c>
      <c r="AR11" s="62">
        <v>60.493730865978975</v>
      </c>
      <c r="AS11" s="62">
        <v>52.055224727922791</v>
      </c>
      <c r="AT11" s="38">
        <v>9399</v>
      </c>
      <c r="AU11" s="38">
        <v>9860</v>
      </c>
      <c r="AV11" s="38">
        <v>19259</v>
      </c>
      <c r="AW11" s="38">
        <v>9399</v>
      </c>
      <c r="AX11" s="38">
        <v>9860</v>
      </c>
      <c r="AY11" s="38">
        <v>19259</v>
      </c>
      <c r="AZ11" s="38">
        <v>4745</v>
      </c>
      <c r="BA11" s="38">
        <v>6653</v>
      </c>
      <c r="BB11" s="38">
        <v>11398</v>
      </c>
      <c r="BC11" s="62">
        <v>50.484094052558781</v>
      </c>
      <c r="BD11" s="62">
        <v>67.474645030425961</v>
      </c>
      <c r="BE11" s="62">
        <v>59.182719767381485</v>
      </c>
      <c r="BF11" s="38">
        <v>4745</v>
      </c>
      <c r="BG11" s="38">
        <v>6653</v>
      </c>
      <c r="BH11" s="38">
        <v>11398</v>
      </c>
      <c r="BI11" s="38">
        <v>1624</v>
      </c>
      <c r="BJ11" s="38">
        <v>3894</v>
      </c>
      <c r="BK11" s="38">
        <v>5518</v>
      </c>
      <c r="BL11" s="62">
        <v>34.225500526870391</v>
      </c>
      <c r="BM11" s="62">
        <v>58.529986472268149</v>
      </c>
      <c r="BN11" s="62">
        <v>48.412002105632567</v>
      </c>
      <c r="BO11" s="38">
        <v>196910</v>
      </c>
      <c r="BP11" s="38">
        <v>178042</v>
      </c>
      <c r="BQ11" s="38">
        <v>374952</v>
      </c>
      <c r="BR11" s="38">
        <v>196910</v>
      </c>
      <c r="BS11" s="38">
        <v>178042</v>
      </c>
      <c r="BT11" s="38">
        <v>374952</v>
      </c>
      <c r="BU11" s="38">
        <v>143641</v>
      </c>
      <c r="BV11" s="38">
        <v>144231</v>
      </c>
      <c r="BW11" s="38">
        <v>287872</v>
      </c>
      <c r="BX11" s="62">
        <v>72.947539485043933</v>
      </c>
      <c r="BY11" s="62">
        <v>81.009537075521507</v>
      </c>
      <c r="BZ11" s="62">
        <v>76.775693955492969</v>
      </c>
      <c r="CA11" s="38">
        <v>143641</v>
      </c>
      <c r="CB11" s="38">
        <v>144231</v>
      </c>
      <c r="CC11" s="38">
        <v>287872</v>
      </c>
      <c r="CD11" s="38">
        <v>95290</v>
      </c>
      <c r="CE11" s="38">
        <v>112017</v>
      </c>
      <c r="CF11" s="38">
        <v>207307</v>
      </c>
      <c r="CG11" s="62">
        <v>66.338997918421612</v>
      </c>
      <c r="CH11" s="62">
        <v>77.66499573600683</v>
      </c>
      <c r="CI11" s="62">
        <v>72.013603268119169</v>
      </c>
      <c r="CJ11" s="44"/>
      <c r="CK11" s="44"/>
      <c r="CL11" s="44"/>
      <c r="CM11" s="44"/>
      <c r="CN11" s="44"/>
      <c r="CO11" s="44"/>
      <c r="CP11" s="44"/>
      <c r="CQ11" s="44"/>
      <c r="CR11" s="44"/>
      <c r="CS11" s="63"/>
      <c r="CT11" s="63"/>
      <c r="CU11" s="63"/>
      <c r="CV11" s="44"/>
      <c r="CW11" s="44"/>
      <c r="CX11" s="44"/>
      <c r="CY11" s="44"/>
      <c r="CZ11" s="44"/>
      <c r="DA11" s="44"/>
      <c r="DB11" s="63"/>
      <c r="DC11" s="63"/>
      <c r="DD11" s="63"/>
    </row>
    <row r="12" spans="1:108" ht="28.5">
      <c r="A12" s="12">
        <v>4</v>
      </c>
      <c r="B12" s="30" t="s">
        <v>36</v>
      </c>
      <c r="C12" s="38" t="s">
        <v>91</v>
      </c>
      <c r="D12" s="73">
        <v>153912</v>
      </c>
      <c r="E12" s="37">
        <v>174119</v>
      </c>
      <c r="F12" s="37">
        <v>328031</v>
      </c>
      <c r="G12" s="73">
        <v>153912</v>
      </c>
      <c r="H12" s="37">
        <v>174119</v>
      </c>
      <c r="I12" s="37">
        <v>328031</v>
      </c>
      <c r="J12" s="37">
        <v>108921</v>
      </c>
      <c r="K12" s="37">
        <v>129919</v>
      </c>
      <c r="L12" s="37">
        <v>238840</v>
      </c>
      <c r="M12" s="62">
        <v>70.76836114143147</v>
      </c>
      <c r="N12" s="62">
        <v>74.615062112693039</v>
      </c>
      <c r="O12" s="62">
        <v>72.810191719685022</v>
      </c>
      <c r="P12" s="37">
        <v>108921</v>
      </c>
      <c r="Q12" s="37">
        <v>129919</v>
      </c>
      <c r="R12" s="37">
        <v>238840</v>
      </c>
      <c r="S12" s="37">
        <v>22982</v>
      </c>
      <c r="T12" s="37">
        <v>29791</v>
      </c>
      <c r="U12" s="37">
        <v>52773</v>
      </c>
      <c r="V12" s="62">
        <v>21.099696110024695</v>
      </c>
      <c r="W12" s="62">
        <v>22.930441274948237</v>
      </c>
      <c r="X12" s="62">
        <v>22.095545134818291</v>
      </c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63"/>
      <c r="CT12" s="63"/>
      <c r="CU12" s="63"/>
      <c r="CV12" s="44"/>
      <c r="CW12" s="44"/>
      <c r="CX12" s="44"/>
      <c r="CY12" s="44"/>
      <c r="CZ12" s="44"/>
      <c r="DA12" s="44"/>
      <c r="DB12" s="63"/>
      <c r="DC12" s="63"/>
      <c r="DD12" s="63"/>
    </row>
    <row r="13" spans="1:108" s="15" customFormat="1" ht="28.5">
      <c r="A13" s="12">
        <v>5</v>
      </c>
      <c r="B13" s="95" t="s">
        <v>38</v>
      </c>
      <c r="C13" s="38" t="s">
        <v>25</v>
      </c>
      <c r="D13" s="38">
        <v>664686</v>
      </c>
      <c r="E13" s="38">
        <v>627570</v>
      </c>
      <c r="F13" s="38">
        <v>1292256</v>
      </c>
      <c r="G13" s="38">
        <v>610651</v>
      </c>
      <c r="H13" s="38">
        <v>588995</v>
      </c>
      <c r="I13" s="38">
        <v>1199646</v>
      </c>
      <c r="J13" s="38">
        <v>511390</v>
      </c>
      <c r="K13" s="38">
        <v>512129</v>
      </c>
      <c r="L13" s="38">
        <v>1023519</v>
      </c>
      <c r="M13" s="62">
        <v>83.745052411279104</v>
      </c>
      <c r="N13" s="62">
        <v>86.949634546982566</v>
      </c>
      <c r="O13" s="62">
        <v>85.318418933585406</v>
      </c>
      <c r="P13" s="38">
        <v>511390</v>
      </c>
      <c r="Q13" s="38">
        <v>512129</v>
      </c>
      <c r="R13" s="38">
        <v>1023519</v>
      </c>
      <c r="S13" s="38">
        <v>251672</v>
      </c>
      <c r="T13" s="38">
        <v>243902</v>
      </c>
      <c r="U13" s="38">
        <v>495574</v>
      </c>
      <c r="V13" s="62">
        <v>49.213320557695695</v>
      </c>
      <c r="W13" s="62">
        <v>47.625110079686955</v>
      </c>
      <c r="X13" s="62">
        <v>48.418641959748669</v>
      </c>
      <c r="Y13" s="38">
        <v>438753</v>
      </c>
      <c r="Z13" s="38">
        <v>429910</v>
      </c>
      <c r="AA13" s="38">
        <v>868663</v>
      </c>
      <c r="AB13" s="38">
        <v>404185</v>
      </c>
      <c r="AC13" s="38">
        <v>405448</v>
      </c>
      <c r="AD13" s="38">
        <v>809633</v>
      </c>
      <c r="AE13" s="38">
        <v>341541</v>
      </c>
      <c r="AF13" s="38">
        <v>354408</v>
      </c>
      <c r="AG13" s="38">
        <v>695949</v>
      </c>
      <c r="AH13" s="62">
        <v>84.50115664856439</v>
      </c>
      <c r="AI13" s="62">
        <v>87.411455969692781</v>
      </c>
      <c r="AJ13" s="62">
        <v>85.95857629320939</v>
      </c>
      <c r="AK13" s="38">
        <v>341541</v>
      </c>
      <c r="AL13" s="38">
        <v>354408</v>
      </c>
      <c r="AM13" s="38">
        <v>695949</v>
      </c>
      <c r="AN13" s="38">
        <v>169776</v>
      </c>
      <c r="AO13" s="38">
        <v>171757</v>
      </c>
      <c r="AP13" s="38">
        <v>341533</v>
      </c>
      <c r="AQ13" s="62">
        <v>49.708819731745237</v>
      </c>
      <c r="AR13" s="62">
        <v>48.463070811042641</v>
      </c>
      <c r="AS13" s="62">
        <v>49.074429304446163</v>
      </c>
      <c r="AT13" s="38">
        <v>192625</v>
      </c>
      <c r="AU13" s="38">
        <v>171929</v>
      </c>
      <c r="AV13" s="38">
        <v>364554</v>
      </c>
      <c r="AW13" s="38">
        <v>176135</v>
      </c>
      <c r="AX13" s="38">
        <v>159688</v>
      </c>
      <c r="AY13" s="38">
        <v>335823</v>
      </c>
      <c r="AZ13" s="38">
        <v>146139</v>
      </c>
      <c r="BA13" s="38">
        <v>137939</v>
      </c>
      <c r="BB13" s="38">
        <v>284078</v>
      </c>
      <c r="BC13" s="62">
        <v>82.969881057143667</v>
      </c>
      <c r="BD13" s="62">
        <v>86.380316617403935</v>
      </c>
      <c r="BE13" s="62">
        <v>84.59158544828675</v>
      </c>
      <c r="BF13" s="38">
        <v>146139</v>
      </c>
      <c r="BG13" s="38">
        <v>137939</v>
      </c>
      <c r="BH13" s="38">
        <v>284078</v>
      </c>
      <c r="BI13" s="38">
        <v>70763</v>
      </c>
      <c r="BJ13" s="38">
        <v>62999</v>
      </c>
      <c r="BK13" s="38">
        <v>133762</v>
      </c>
      <c r="BL13" s="62">
        <v>48.421708099822766</v>
      </c>
      <c r="BM13" s="62">
        <v>45.671637462936516</v>
      </c>
      <c r="BN13" s="62">
        <v>47.086363604362177</v>
      </c>
      <c r="BO13" s="38">
        <v>33308</v>
      </c>
      <c r="BP13" s="38">
        <v>25731</v>
      </c>
      <c r="BQ13" s="38">
        <v>59039</v>
      </c>
      <c r="BR13" s="38">
        <v>30331</v>
      </c>
      <c r="BS13" s="38">
        <v>23859</v>
      </c>
      <c r="BT13" s="38">
        <v>54190</v>
      </c>
      <c r="BU13" s="38">
        <v>23710</v>
      </c>
      <c r="BV13" s="38">
        <v>19782</v>
      </c>
      <c r="BW13" s="38">
        <v>43492</v>
      </c>
      <c r="BX13" s="62">
        <v>78.170848307012633</v>
      </c>
      <c r="BY13" s="62">
        <v>82.91210863824972</v>
      </c>
      <c r="BZ13" s="62">
        <v>80.258350249123453</v>
      </c>
      <c r="CA13" s="38">
        <v>23710</v>
      </c>
      <c r="CB13" s="38">
        <v>19782</v>
      </c>
      <c r="CC13" s="38">
        <v>43492</v>
      </c>
      <c r="CD13" s="38">
        <v>11133</v>
      </c>
      <c r="CE13" s="38">
        <v>9146</v>
      </c>
      <c r="CF13" s="38">
        <v>20279</v>
      </c>
      <c r="CG13" s="62">
        <v>46.954871362294391</v>
      </c>
      <c r="CH13" s="62">
        <v>46.233950055606101</v>
      </c>
      <c r="CI13" s="62">
        <v>46.626965878782308</v>
      </c>
      <c r="CJ13" s="44"/>
      <c r="CK13" s="44"/>
      <c r="CL13" s="44"/>
      <c r="CM13" s="44"/>
      <c r="CN13" s="44"/>
      <c r="CO13" s="44"/>
      <c r="CP13" s="44"/>
      <c r="CQ13" s="44"/>
      <c r="CR13" s="44"/>
      <c r="CS13" s="63"/>
      <c r="CT13" s="63"/>
      <c r="CU13" s="63"/>
      <c r="CV13" s="44"/>
      <c r="CW13" s="44"/>
      <c r="CX13" s="44"/>
      <c r="CY13" s="44"/>
      <c r="CZ13" s="44"/>
      <c r="DA13" s="44"/>
      <c r="DB13" s="63"/>
      <c r="DC13" s="63"/>
      <c r="DD13" s="63"/>
    </row>
    <row r="14" spans="1:108" s="18" customFormat="1" ht="28.5">
      <c r="A14" s="12">
        <v>6</v>
      </c>
      <c r="B14" s="95"/>
      <c r="C14" s="69" t="s">
        <v>148</v>
      </c>
      <c r="D14" s="38">
        <v>11684</v>
      </c>
      <c r="E14" s="38">
        <v>26037</v>
      </c>
      <c r="F14" s="38">
        <v>37721</v>
      </c>
      <c r="G14" s="38">
        <v>10700</v>
      </c>
      <c r="H14" s="38">
        <v>24679</v>
      </c>
      <c r="I14" s="38">
        <v>35379</v>
      </c>
      <c r="J14" s="38">
        <v>10536</v>
      </c>
      <c r="K14" s="38">
        <v>24388</v>
      </c>
      <c r="L14" s="38">
        <v>34924</v>
      </c>
      <c r="M14" s="62">
        <v>98.467289719626166</v>
      </c>
      <c r="N14" s="62">
        <v>98.820859840350096</v>
      </c>
      <c r="O14" s="62">
        <v>98.713926340484477</v>
      </c>
      <c r="P14" s="38">
        <v>10536</v>
      </c>
      <c r="Q14" s="38">
        <v>24388</v>
      </c>
      <c r="R14" s="38">
        <v>34924</v>
      </c>
      <c r="S14" s="38">
        <v>3773</v>
      </c>
      <c r="T14" s="38">
        <v>8078</v>
      </c>
      <c r="U14" s="38">
        <v>11851</v>
      </c>
      <c r="V14" s="62">
        <v>35.810554290053155</v>
      </c>
      <c r="W14" s="62">
        <v>33.122847301951779</v>
      </c>
      <c r="X14" s="62">
        <v>33.933684572213949</v>
      </c>
      <c r="Y14" s="38">
        <v>15</v>
      </c>
      <c r="Z14" s="38">
        <v>0</v>
      </c>
      <c r="AA14" s="38">
        <v>15</v>
      </c>
      <c r="AB14" s="38">
        <v>15</v>
      </c>
      <c r="AC14" s="38">
        <v>0</v>
      </c>
      <c r="AD14" s="38">
        <v>15</v>
      </c>
      <c r="AE14" s="38">
        <v>15</v>
      </c>
      <c r="AF14" s="38">
        <v>0</v>
      </c>
      <c r="AG14" s="38">
        <v>15</v>
      </c>
      <c r="AH14" s="62">
        <v>100</v>
      </c>
      <c r="AI14" s="63"/>
      <c r="AJ14" s="62">
        <v>100</v>
      </c>
      <c r="AK14" s="38">
        <v>15</v>
      </c>
      <c r="AL14" s="38">
        <v>0</v>
      </c>
      <c r="AM14" s="38">
        <v>15</v>
      </c>
      <c r="AN14" s="38">
        <v>4</v>
      </c>
      <c r="AO14" s="38">
        <v>0</v>
      </c>
      <c r="AP14" s="38">
        <v>4</v>
      </c>
      <c r="AQ14" s="62">
        <v>26.666666666666668</v>
      </c>
      <c r="AR14" s="63"/>
      <c r="AS14" s="62">
        <v>26.666666666666668</v>
      </c>
      <c r="AT14" s="38">
        <v>11656</v>
      </c>
      <c r="AU14" s="38">
        <v>26023</v>
      </c>
      <c r="AV14" s="38">
        <v>37679</v>
      </c>
      <c r="AW14" s="38">
        <v>10672</v>
      </c>
      <c r="AX14" s="38">
        <v>24666</v>
      </c>
      <c r="AY14" s="38">
        <v>35338</v>
      </c>
      <c r="AZ14" s="38">
        <v>10508</v>
      </c>
      <c r="BA14" s="38">
        <v>24375</v>
      </c>
      <c r="BB14" s="38">
        <v>34883</v>
      </c>
      <c r="BC14" s="62">
        <v>98.463268365817086</v>
      </c>
      <c r="BD14" s="62">
        <v>98.820238384821209</v>
      </c>
      <c r="BE14" s="62">
        <v>98.712434206802882</v>
      </c>
      <c r="BF14" s="38">
        <v>10508</v>
      </c>
      <c r="BG14" s="38">
        <v>24375</v>
      </c>
      <c r="BH14" s="38">
        <v>34883</v>
      </c>
      <c r="BI14" s="38">
        <v>3766</v>
      </c>
      <c r="BJ14" s="38">
        <v>8074</v>
      </c>
      <c r="BK14" s="38">
        <v>11840</v>
      </c>
      <c r="BL14" s="62">
        <v>35.839360487247809</v>
      </c>
      <c r="BM14" s="62">
        <v>33.124102564102564</v>
      </c>
      <c r="BN14" s="62">
        <v>33.942034802052575</v>
      </c>
      <c r="BO14" s="38">
        <v>13</v>
      </c>
      <c r="BP14" s="38">
        <v>14</v>
      </c>
      <c r="BQ14" s="38">
        <v>27</v>
      </c>
      <c r="BR14" s="38">
        <v>13</v>
      </c>
      <c r="BS14" s="38">
        <v>13</v>
      </c>
      <c r="BT14" s="38">
        <v>26</v>
      </c>
      <c r="BU14" s="38">
        <v>13</v>
      </c>
      <c r="BV14" s="38">
        <v>13</v>
      </c>
      <c r="BW14" s="38">
        <v>26</v>
      </c>
      <c r="BX14" s="62">
        <v>100</v>
      </c>
      <c r="BY14" s="62">
        <v>100</v>
      </c>
      <c r="BZ14" s="62">
        <v>100</v>
      </c>
      <c r="CA14" s="38">
        <v>13</v>
      </c>
      <c r="CB14" s="38">
        <v>13</v>
      </c>
      <c r="CC14" s="38">
        <v>26</v>
      </c>
      <c r="CD14" s="38">
        <v>3</v>
      </c>
      <c r="CE14" s="38">
        <v>4</v>
      </c>
      <c r="CF14" s="38">
        <v>7</v>
      </c>
      <c r="CG14" s="62">
        <v>23.076923076923077</v>
      </c>
      <c r="CH14" s="62">
        <v>30.76923076923077</v>
      </c>
      <c r="CI14" s="62">
        <v>26.923076923076923</v>
      </c>
      <c r="CJ14" s="44"/>
      <c r="CK14" s="44"/>
      <c r="CL14" s="44"/>
      <c r="CM14" s="44"/>
      <c r="CN14" s="44"/>
      <c r="CO14" s="44"/>
      <c r="CP14" s="44"/>
      <c r="CQ14" s="44"/>
      <c r="CR14" s="44"/>
      <c r="CS14" s="63"/>
      <c r="CT14" s="63"/>
      <c r="CU14" s="63"/>
      <c r="CV14" s="44"/>
      <c r="CW14" s="44"/>
      <c r="CX14" s="44"/>
      <c r="CY14" s="44"/>
      <c r="CZ14" s="44"/>
      <c r="DA14" s="44"/>
      <c r="DB14" s="63"/>
      <c r="DC14" s="63"/>
      <c r="DD14" s="63"/>
    </row>
    <row r="15" spans="1:108" ht="28.5">
      <c r="A15" s="12">
        <v>7</v>
      </c>
      <c r="B15" s="95" t="s">
        <v>39</v>
      </c>
      <c r="C15" s="69" t="s">
        <v>149</v>
      </c>
      <c r="D15" s="38">
        <v>146693</v>
      </c>
      <c r="E15" s="38">
        <v>181428</v>
      </c>
      <c r="F15" s="38">
        <v>328121</v>
      </c>
      <c r="G15" s="38">
        <v>143722</v>
      </c>
      <c r="H15" s="38">
        <v>179594</v>
      </c>
      <c r="I15" s="38">
        <v>323316</v>
      </c>
      <c r="J15" s="38">
        <v>112279</v>
      </c>
      <c r="K15" s="38">
        <v>153966</v>
      </c>
      <c r="L15" s="38">
        <v>266245</v>
      </c>
      <c r="M15" s="62">
        <v>78.122347309388957</v>
      </c>
      <c r="N15" s="62">
        <v>85.730035524572088</v>
      </c>
      <c r="O15" s="62">
        <v>82.348228977223528</v>
      </c>
      <c r="P15" s="38">
        <v>112279</v>
      </c>
      <c r="Q15" s="38">
        <v>153966</v>
      </c>
      <c r="R15" s="38">
        <v>266245</v>
      </c>
      <c r="S15" s="38">
        <v>33007</v>
      </c>
      <c r="T15" s="38">
        <v>54641</v>
      </c>
      <c r="U15" s="38">
        <v>87648</v>
      </c>
      <c r="V15" s="62">
        <v>29.397304927902812</v>
      </c>
      <c r="W15" s="62">
        <v>35.489004065832717</v>
      </c>
      <c r="X15" s="62">
        <v>32.920054836710548</v>
      </c>
      <c r="Y15" s="38">
        <v>114855</v>
      </c>
      <c r="Z15" s="38">
        <v>153127</v>
      </c>
      <c r="AA15" s="38">
        <v>267982</v>
      </c>
      <c r="AB15" s="38">
        <v>112493</v>
      </c>
      <c r="AC15" s="38">
        <v>151555</v>
      </c>
      <c r="AD15" s="38">
        <v>264048</v>
      </c>
      <c r="AE15" s="38">
        <v>89756</v>
      </c>
      <c r="AF15" s="38">
        <v>130128</v>
      </c>
      <c r="AG15" s="38">
        <v>219884</v>
      </c>
      <c r="AH15" s="62">
        <v>79.788075702488158</v>
      </c>
      <c r="AI15" s="62">
        <v>85.861898320741645</v>
      </c>
      <c r="AJ15" s="62">
        <v>83.274253166091015</v>
      </c>
      <c r="AK15" s="38">
        <v>89756</v>
      </c>
      <c r="AL15" s="38">
        <v>130128</v>
      </c>
      <c r="AM15" s="38">
        <v>219884</v>
      </c>
      <c r="AN15" s="38">
        <v>24036</v>
      </c>
      <c r="AO15" s="38">
        <v>42093</v>
      </c>
      <c r="AP15" s="38">
        <v>66129</v>
      </c>
      <c r="AQ15" s="62">
        <v>26.779268238335042</v>
      </c>
      <c r="AR15" s="62">
        <v>32.347381040206564</v>
      </c>
      <c r="AS15" s="62">
        <v>30.074493824016301</v>
      </c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38">
        <v>31838</v>
      </c>
      <c r="BP15" s="38">
        <v>28301</v>
      </c>
      <c r="BQ15" s="38">
        <v>60139</v>
      </c>
      <c r="BR15" s="38">
        <v>31229</v>
      </c>
      <c r="BS15" s="38">
        <v>28039</v>
      </c>
      <c r="BT15" s="38">
        <v>59268</v>
      </c>
      <c r="BU15" s="38">
        <v>22523</v>
      </c>
      <c r="BV15" s="38">
        <v>23838</v>
      </c>
      <c r="BW15" s="38">
        <v>46361</v>
      </c>
      <c r="BX15" s="62">
        <v>72.122066028371066</v>
      </c>
      <c r="BY15" s="62">
        <v>85.017297335853641</v>
      </c>
      <c r="BZ15" s="62">
        <v>78.222649659175275</v>
      </c>
      <c r="CA15" s="38">
        <v>22523</v>
      </c>
      <c r="CB15" s="38">
        <v>23838</v>
      </c>
      <c r="CC15" s="38">
        <v>46361</v>
      </c>
      <c r="CD15" s="38">
        <v>8971</v>
      </c>
      <c r="CE15" s="38">
        <v>12548</v>
      </c>
      <c r="CF15" s="38">
        <v>21519</v>
      </c>
      <c r="CG15" s="62">
        <v>39.830395595613375</v>
      </c>
      <c r="CH15" s="62">
        <v>52.63864418155886</v>
      </c>
      <c r="CI15" s="62">
        <v>46.416168762537481</v>
      </c>
      <c r="CJ15" s="44"/>
      <c r="CK15" s="44"/>
      <c r="CL15" s="44"/>
      <c r="CM15" s="44"/>
      <c r="CN15" s="44"/>
      <c r="CO15" s="44"/>
      <c r="CP15" s="44"/>
      <c r="CQ15" s="44"/>
      <c r="CR15" s="44"/>
      <c r="CS15" s="63"/>
      <c r="CT15" s="63"/>
      <c r="CU15" s="63"/>
      <c r="CV15" s="44"/>
      <c r="CW15" s="44"/>
      <c r="CX15" s="44"/>
      <c r="CY15" s="44"/>
      <c r="CZ15" s="44"/>
      <c r="DA15" s="44"/>
      <c r="DB15" s="63"/>
      <c r="DC15" s="63"/>
      <c r="DD15" s="63"/>
    </row>
    <row r="16" spans="1:108" s="18" customFormat="1" ht="22.5" customHeight="1">
      <c r="A16" s="12">
        <v>8</v>
      </c>
      <c r="B16" s="95"/>
      <c r="C16" s="38" t="s">
        <v>27</v>
      </c>
      <c r="D16" s="38">
        <v>60</v>
      </c>
      <c r="E16" s="38">
        <v>45</v>
      </c>
      <c r="F16" s="38">
        <v>105</v>
      </c>
      <c r="G16" s="38">
        <v>55</v>
      </c>
      <c r="H16" s="38">
        <v>42</v>
      </c>
      <c r="I16" s="38">
        <v>97</v>
      </c>
      <c r="J16" s="38">
        <v>49</v>
      </c>
      <c r="K16" s="38">
        <v>42</v>
      </c>
      <c r="L16" s="38">
        <v>91</v>
      </c>
      <c r="M16" s="62">
        <v>89.090909090909093</v>
      </c>
      <c r="N16" s="62">
        <v>100</v>
      </c>
      <c r="O16" s="62">
        <v>93.814432989690715</v>
      </c>
      <c r="P16" s="38">
        <v>49</v>
      </c>
      <c r="Q16" s="38">
        <v>42</v>
      </c>
      <c r="R16" s="38">
        <v>91</v>
      </c>
      <c r="S16" s="38">
        <v>7</v>
      </c>
      <c r="T16" s="38">
        <v>15</v>
      </c>
      <c r="U16" s="38">
        <v>22</v>
      </c>
      <c r="V16" s="62">
        <v>14.285714285714285</v>
      </c>
      <c r="W16" s="62">
        <v>35.714285714285715</v>
      </c>
      <c r="X16" s="62">
        <v>24.175824175824175</v>
      </c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63"/>
      <c r="CT16" s="63"/>
      <c r="CU16" s="63"/>
      <c r="CV16" s="44"/>
      <c r="CW16" s="44"/>
      <c r="CX16" s="44"/>
      <c r="CY16" s="44"/>
      <c r="CZ16" s="44"/>
      <c r="DA16" s="44"/>
      <c r="DB16" s="63"/>
      <c r="DC16" s="63"/>
      <c r="DD16" s="63"/>
    </row>
    <row r="17" spans="1:108" s="31" customFormat="1" ht="28.5">
      <c r="A17" s="12">
        <v>9</v>
      </c>
      <c r="B17" s="95"/>
      <c r="C17" s="38" t="s">
        <v>74</v>
      </c>
      <c r="D17" s="38">
        <v>452</v>
      </c>
      <c r="E17" s="38">
        <v>318</v>
      </c>
      <c r="F17" s="38">
        <v>770</v>
      </c>
      <c r="G17" s="38">
        <v>440</v>
      </c>
      <c r="H17" s="38">
        <v>310</v>
      </c>
      <c r="I17" s="38">
        <v>750</v>
      </c>
      <c r="J17" s="38">
        <v>429</v>
      </c>
      <c r="K17" s="38">
        <v>309</v>
      </c>
      <c r="L17" s="38">
        <v>738</v>
      </c>
      <c r="M17" s="62">
        <v>97.5</v>
      </c>
      <c r="N17" s="62">
        <v>99.677419354838719</v>
      </c>
      <c r="O17" s="62">
        <v>98.4</v>
      </c>
      <c r="P17" s="38">
        <v>429</v>
      </c>
      <c r="Q17" s="38">
        <v>309</v>
      </c>
      <c r="R17" s="38">
        <v>738</v>
      </c>
      <c r="S17" s="38">
        <v>343</v>
      </c>
      <c r="T17" s="38">
        <v>254</v>
      </c>
      <c r="U17" s="38">
        <v>597</v>
      </c>
      <c r="V17" s="62">
        <v>79.953379953379951</v>
      </c>
      <c r="W17" s="62">
        <v>82.200647249190936</v>
      </c>
      <c r="X17" s="62">
        <v>80.894308943089428</v>
      </c>
      <c r="Y17" s="38">
        <v>4</v>
      </c>
      <c r="Z17" s="38">
        <v>0</v>
      </c>
      <c r="AA17" s="38">
        <v>4</v>
      </c>
      <c r="AB17" s="38">
        <v>4</v>
      </c>
      <c r="AC17" s="38">
        <v>0</v>
      </c>
      <c r="AD17" s="38">
        <v>4</v>
      </c>
      <c r="AE17" s="38">
        <v>4</v>
      </c>
      <c r="AF17" s="38">
        <v>0</v>
      </c>
      <c r="AG17" s="38">
        <v>4</v>
      </c>
      <c r="AH17" s="62">
        <v>100</v>
      </c>
      <c r="AI17" s="63"/>
      <c r="AJ17" s="62">
        <v>100</v>
      </c>
      <c r="AK17" s="38">
        <v>4</v>
      </c>
      <c r="AL17" s="38">
        <v>0</v>
      </c>
      <c r="AM17" s="38">
        <v>4</v>
      </c>
      <c r="AN17" s="38">
        <v>4</v>
      </c>
      <c r="AO17" s="38">
        <v>0</v>
      </c>
      <c r="AP17" s="38">
        <v>4</v>
      </c>
      <c r="AQ17" s="62">
        <v>100</v>
      </c>
      <c r="AR17" s="63"/>
      <c r="AS17" s="62">
        <v>100</v>
      </c>
      <c r="AT17" s="38">
        <v>88</v>
      </c>
      <c r="AU17" s="38">
        <v>64</v>
      </c>
      <c r="AV17" s="38">
        <v>152</v>
      </c>
      <c r="AW17" s="38">
        <v>82</v>
      </c>
      <c r="AX17" s="38">
        <v>63</v>
      </c>
      <c r="AY17" s="38">
        <v>145</v>
      </c>
      <c r="AZ17" s="38">
        <v>82</v>
      </c>
      <c r="BA17" s="38">
        <v>63</v>
      </c>
      <c r="BB17" s="38">
        <v>145</v>
      </c>
      <c r="BC17" s="62">
        <v>100</v>
      </c>
      <c r="BD17" s="62">
        <v>100</v>
      </c>
      <c r="BE17" s="62">
        <v>100</v>
      </c>
      <c r="BF17" s="38">
        <v>82</v>
      </c>
      <c r="BG17" s="38">
        <v>63</v>
      </c>
      <c r="BH17" s="38">
        <v>145</v>
      </c>
      <c r="BI17" s="38">
        <v>62</v>
      </c>
      <c r="BJ17" s="38">
        <v>43</v>
      </c>
      <c r="BK17" s="38">
        <v>105</v>
      </c>
      <c r="BL17" s="62">
        <v>75.609756097560975</v>
      </c>
      <c r="BM17" s="62">
        <v>68.253968253968253</v>
      </c>
      <c r="BN17" s="62">
        <v>72.41379310344827</v>
      </c>
      <c r="BO17" s="38">
        <v>360</v>
      </c>
      <c r="BP17" s="38">
        <v>254</v>
      </c>
      <c r="BQ17" s="38">
        <v>614</v>
      </c>
      <c r="BR17" s="38">
        <v>354</v>
      </c>
      <c r="BS17" s="38">
        <v>247</v>
      </c>
      <c r="BT17" s="38">
        <v>601</v>
      </c>
      <c r="BU17" s="38">
        <v>343</v>
      </c>
      <c r="BV17" s="38">
        <v>246</v>
      </c>
      <c r="BW17" s="38">
        <v>589</v>
      </c>
      <c r="BX17" s="62">
        <v>96.89265536723164</v>
      </c>
      <c r="BY17" s="62">
        <v>99.595141700404852</v>
      </c>
      <c r="BZ17" s="62">
        <v>98.003327787021632</v>
      </c>
      <c r="CA17" s="38">
        <v>343</v>
      </c>
      <c r="CB17" s="38">
        <v>246</v>
      </c>
      <c r="CC17" s="38">
        <v>589</v>
      </c>
      <c r="CD17" s="38">
        <v>277</v>
      </c>
      <c r="CE17" s="38">
        <v>211</v>
      </c>
      <c r="CF17" s="38">
        <v>488</v>
      </c>
      <c r="CG17" s="62">
        <v>80.75801749271136</v>
      </c>
      <c r="CH17" s="62">
        <v>85.77235772357723</v>
      </c>
      <c r="CI17" s="62">
        <v>82.852292020373525</v>
      </c>
      <c r="CJ17" s="44"/>
      <c r="CK17" s="44"/>
      <c r="CL17" s="44"/>
      <c r="CM17" s="44"/>
      <c r="CN17" s="44"/>
      <c r="CO17" s="44"/>
      <c r="CP17" s="44"/>
      <c r="CQ17" s="44"/>
      <c r="CR17" s="44"/>
      <c r="CS17" s="63"/>
      <c r="CT17" s="63"/>
      <c r="CU17" s="63"/>
      <c r="CV17" s="44"/>
      <c r="CW17" s="44"/>
      <c r="CX17" s="44"/>
      <c r="CY17" s="44"/>
      <c r="CZ17" s="44"/>
      <c r="DA17" s="44"/>
      <c r="DB17" s="63"/>
      <c r="DC17" s="63"/>
      <c r="DD17" s="63"/>
    </row>
    <row r="18" spans="1:108" ht="28.5">
      <c r="A18" s="12">
        <v>10</v>
      </c>
      <c r="B18" s="30" t="s">
        <v>40</v>
      </c>
      <c r="C18" s="38" t="s">
        <v>15</v>
      </c>
      <c r="D18" s="38">
        <v>9992</v>
      </c>
      <c r="E18" s="38">
        <v>9947</v>
      </c>
      <c r="F18" s="38">
        <v>19939</v>
      </c>
      <c r="G18" s="38">
        <v>9961</v>
      </c>
      <c r="H18" s="38">
        <v>9917</v>
      </c>
      <c r="I18" s="38">
        <v>19878</v>
      </c>
      <c r="J18" s="38">
        <v>9396</v>
      </c>
      <c r="K18" s="38">
        <v>9479</v>
      </c>
      <c r="L18" s="38">
        <v>18875</v>
      </c>
      <c r="M18" s="62">
        <v>94.32787872703544</v>
      </c>
      <c r="N18" s="62">
        <v>95.583341736412223</v>
      </c>
      <c r="O18" s="62">
        <v>94.954220746553972</v>
      </c>
      <c r="P18" s="38">
        <v>9396</v>
      </c>
      <c r="Q18" s="38">
        <v>9479</v>
      </c>
      <c r="R18" s="38">
        <v>18875</v>
      </c>
      <c r="S18" s="38">
        <v>5600</v>
      </c>
      <c r="T18" s="38">
        <v>6725</v>
      </c>
      <c r="U18" s="38">
        <v>12325</v>
      </c>
      <c r="V18" s="62">
        <v>59.599829714772248</v>
      </c>
      <c r="W18" s="62">
        <v>70.946302352568836</v>
      </c>
      <c r="X18" s="62">
        <v>65.298013245033118</v>
      </c>
      <c r="Y18" s="38">
        <v>1110</v>
      </c>
      <c r="Z18" s="38">
        <v>969</v>
      </c>
      <c r="AA18" s="38">
        <v>2079</v>
      </c>
      <c r="AB18" s="38">
        <v>1107</v>
      </c>
      <c r="AC18" s="38">
        <v>969</v>
      </c>
      <c r="AD18" s="38">
        <v>2076</v>
      </c>
      <c r="AE18" s="38">
        <v>955</v>
      </c>
      <c r="AF18" s="38">
        <v>850</v>
      </c>
      <c r="AG18" s="38">
        <v>1805</v>
      </c>
      <c r="AH18" s="62">
        <v>86.269196025293581</v>
      </c>
      <c r="AI18" s="62">
        <v>87.719298245614027</v>
      </c>
      <c r="AJ18" s="62">
        <v>86.946050096339107</v>
      </c>
      <c r="AK18" s="38">
        <v>955</v>
      </c>
      <c r="AL18" s="38">
        <v>850</v>
      </c>
      <c r="AM18" s="38">
        <v>1805</v>
      </c>
      <c r="AN18" s="38">
        <v>452</v>
      </c>
      <c r="AO18" s="38">
        <v>469</v>
      </c>
      <c r="AP18" s="38">
        <v>921</v>
      </c>
      <c r="AQ18" s="62">
        <v>47.329842931937172</v>
      </c>
      <c r="AR18" s="62">
        <v>55.17647058823529</v>
      </c>
      <c r="AS18" s="62">
        <v>51.02493074792244</v>
      </c>
      <c r="AT18" s="38">
        <v>8611</v>
      </c>
      <c r="AU18" s="38">
        <v>8801</v>
      </c>
      <c r="AV18" s="38">
        <v>17412</v>
      </c>
      <c r="AW18" s="38">
        <v>8583</v>
      </c>
      <c r="AX18" s="38">
        <v>8771</v>
      </c>
      <c r="AY18" s="38">
        <v>17354</v>
      </c>
      <c r="AZ18" s="38">
        <v>8209</v>
      </c>
      <c r="BA18" s="38">
        <v>8470</v>
      </c>
      <c r="BB18" s="38">
        <v>16679</v>
      </c>
      <c r="BC18" s="62">
        <v>95.642549225212619</v>
      </c>
      <c r="BD18" s="62">
        <v>96.568236233040707</v>
      </c>
      <c r="BE18" s="62">
        <v>96.110406822634559</v>
      </c>
      <c r="BF18" s="38">
        <v>8209</v>
      </c>
      <c r="BG18" s="38">
        <v>8470</v>
      </c>
      <c r="BH18" s="38">
        <v>16679</v>
      </c>
      <c r="BI18" s="38">
        <v>4978</v>
      </c>
      <c r="BJ18" s="38">
        <v>6127</v>
      </c>
      <c r="BK18" s="38">
        <v>11105</v>
      </c>
      <c r="BL18" s="62">
        <v>60.640760141308327</v>
      </c>
      <c r="BM18" s="62">
        <v>72.337662337662337</v>
      </c>
      <c r="BN18" s="62">
        <v>66.58073025960789</v>
      </c>
      <c r="BO18" s="38">
        <v>190</v>
      </c>
      <c r="BP18" s="38">
        <v>132</v>
      </c>
      <c r="BQ18" s="38">
        <v>322</v>
      </c>
      <c r="BR18" s="38">
        <v>190</v>
      </c>
      <c r="BS18" s="38">
        <v>132</v>
      </c>
      <c r="BT18" s="38">
        <v>322</v>
      </c>
      <c r="BU18" s="38">
        <v>185</v>
      </c>
      <c r="BV18" s="38">
        <v>131</v>
      </c>
      <c r="BW18" s="38">
        <v>316</v>
      </c>
      <c r="BX18" s="62">
        <v>97.368421052631575</v>
      </c>
      <c r="BY18" s="62">
        <v>99.242424242424249</v>
      </c>
      <c r="BZ18" s="62">
        <v>98.136645962732914</v>
      </c>
      <c r="CA18" s="38">
        <v>185</v>
      </c>
      <c r="CB18" s="38">
        <v>131</v>
      </c>
      <c r="CC18" s="38">
        <v>316</v>
      </c>
      <c r="CD18" s="38">
        <v>168</v>
      </c>
      <c r="CE18" s="38">
        <v>125</v>
      </c>
      <c r="CF18" s="38">
        <v>293</v>
      </c>
      <c r="CG18" s="62">
        <v>90.810810810810821</v>
      </c>
      <c r="CH18" s="62">
        <v>95.419847328244273</v>
      </c>
      <c r="CI18" s="62">
        <v>92.721518987341767</v>
      </c>
      <c r="CJ18" s="38">
        <v>81</v>
      </c>
      <c r="CK18" s="38">
        <v>45</v>
      </c>
      <c r="CL18" s="38">
        <v>126</v>
      </c>
      <c r="CM18" s="38">
        <v>81</v>
      </c>
      <c r="CN18" s="38">
        <v>45</v>
      </c>
      <c r="CO18" s="38">
        <v>126</v>
      </c>
      <c r="CP18" s="38">
        <v>47</v>
      </c>
      <c r="CQ18" s="38">
        <v>28</v>
      </c>
      <c r="CR18" s="38">
        <v>75</v>
      </c>
      <c r="CS18" s="62">
        <v>58.024691358024697</v>
      </c>
      <c r="CT18" s="62">
        <v>62.222222222222221</v>
      </c>
      <c r="CU18" s="62">
        <v>59.523809523809526</v>
      </c>
      <c r="CV18" s="38">
        <v>47</v>
      </c>
      <c r="CW18" s="38">
        <v>28</v>
      </c>
      <c r="CX18" s="38">
        <v>75</v>
      </c>
      <c r="CY18" s="38">
        <v>2</v>
      </c>
      <c r="CZ18" s="38">
        <v>4</v>
      </c>
      <c r="DA18" s="38">
        <v>6</v>
      </c>
      <c r="DB18" s="62">
        <v>4.2553191489361701</v>
      </c>
      <c r="DC18" s="62">
        <v>14.285714285714285</v>
      </c>
      <c r="DD18" s="62">
        <v>8</v>
      </c>
    </row>
    <row r="19" spans="1:108" ht="28.5">
      <c r="A19" s="12">
        <v>11</v>
      </c>
      <c r="B19" s="30" t="s">
        <v>41</v>
      </c>
      <c r="C19" s="38" t="s">
        <v>20</v>
      </c>
      <c r="D19" s="38">
        <v>336049</v>
      </c>
      <c r="E19" s="38">
        <v>288338</v>
      </c>
      <c r="F19" s="38">
        <v>624387</v>
      </c>
      <c r="G19" s="38">
        <v>333628</v>
      </c>
      <c r="H19" s="38">
        <v>286112</v>
      </c>
      <c r="I19" s="38">
        <v>619740</v>
      </c>
      <c r="J19" s="38">
        <v>229475</v>
      </c>
      <c r="K19" s="38">
        <v>228089</v>
      </c>
      <c r="L19" s="38">
        <v>457564</v>
      </c>
      <c r="M19" s="62">
        <v>68.781696979869793</v>
      </c>
      <c r="N19" s="62">
        <v>79.720179510121909</v>
      </c>
      <c r="O19" s="62">
        <v>73.831606802852818</v>
      </c>
      <c r="P19" s="38">
        <v>229475</v>
      </c>
      <c r="Q19" s="38">
        <v>228089</v>
      </c>
      <c r="R19" s="38">
        <v>457564</v>
      </c>
      <c r="S19" s="38">
        <v>79340</v>
      </c>
      <c r="T19" s="38">
        <v>103679</v>
      </c>
      <c r="U19" s="38">
        <v>183019</v>
      </c>
      <c r="V19" s="62">
        <v>34.574572393506919</v>
      </c>
      <c r="W19" s="62">
        <v>45.455502018948749</v>
      </c>
      <c r="X19" s="62">
        <v>39.9985575788305</v>
      </c>
      <c r="Y19" s="38">
        <v>18332</v>
      </c>
      <c r="Z19" s="38">
        <v>20015</v>
      </c>
      <c r="AA19" s="38">
        <v>38347</v>
      </c>
      <c r="AB19" s="38">
        <v>18087</v>
      </c>
      <c r="AC19" s="38">
        <v>19815</v>
      </c>
      <c r="AD19" s="38">
        <v>37902</v>
      </c>
      <c r="AE19" s="38">
        <v>12102</v>
      </c>
      <c r="AF19" s="38">
        <v>15719</v>
      </c>
      <c r="AG19" s="38">
        <v>27821</v>
      </c>
      <c r="AH19" s="62">
        <v>66.909935312655506</v>
      </c>
      <c r="AI19" s="62">
        <v>79.328791319707292</v>
      </c>
      <c r="AJ19" s="62">
        <v>73.402458973141265</v>
      </c>
      <c r="AK19" s="38">
        <v>12102</v>
      </c>
      <c r="AL19" s="38">
        <v>15719</v>
      </c>
      <c r="AM19" s="38">
        <v>27821</v>
      </c>
      <c r="AN19" s="38">
        <v>3615</v>
      </c>
      <c r="AO19" s="38">
        <v>6767</v>
      </c>
      <c r="AP19" s="38">
        <v>10382</v>
      </c>
      <c r="AQ19" s="62">
        <v>29.871095686663363</v>
      </c>
      <c r="AR19" s="62">
        <v>43.049812329028562</v>
      </c>
      <c r="AS19" s="62">
        <v>37.317134538657847</v>
      </c>
      <c r="AT19" s="38">
        <v>182685</v>
      </c>
      <c r="AU19" s="38">
        <v>176407</v>
      </c>
      <c r="AV19" s="38">
        <v>359092</v>
      </c>
      <c r="AW19" s="38">
        <v>181161</v>
      </c>
      <c r="AX19" s="38">
        <v>174832</v>
      </c>
      <c r="AY19" s="38">
        <v>355993</v>
      </c>
      <c r="AZ19" s="38">
        <v>116802</v>
      </c>
      <c r="BA19" s="38">
        <v>137124</v>
      </c>
      <c r="BB19" s="38">
        <v>253926</v>
      </c>
      <c r="BC19" s="62">
        <v>64.474141785483624</v>
      </c>
      <c r="BD19" s="62">
        <v>78.431866019950576</v>
      </c>
      <c r="BE19" s="62">
        <v>71.328930625040371</v>
      </c>
      <c r="BF19" s="38">
        <v>116802</v>
      </c>
      <c r="BG19" s="38">
        <v>137124</v>
      </c>
      <c r="BH19" s="38">
        <v>253926</v>
      </c>
      <c r="BI19" s="38">
        <v>34181</v>
      </c>
      <c r="BJ19" s="38">
        <v>58755</v>
      </c>
      <c r="BK19" s="38">
        <v>92936</v>
      </c>
      <c r="BL19" s="62">
        <v>29.264053697710658</v>
      </c>
      <c r="BM19" s="62">
        <v>42.848079110877748</v>
      </c>
      <c r="BN19" s="62">
        <v>36.599639264982713</v>
      </c>
      <c r="BO19" s="38">
        <v>134352</v>
      </c>
      <c r="BP19" s="38">
        <v>90931</v>
      </c>
      <c r="BQ19" s="38">
        <v>225283</v>
      </c>
      <c r="BR19" s="38">
        <v>133704</v>
      </c>
      <c r="BS19" s="38">
        <v>90480</v>
      </c>
      <c r="BT19" s="38">
        <v>224184</v>
      </c>
      <c r="BU19" s="38">
        <v>100096</v>
      </c>
      <c r="BV19" s="38">
        <v>74373</v>
      </c>
      <c r="BW19" s="38">
        <v>174469</v>
      </c>
      <c r="BX19" s="62">
        <v>74.863878417997967</v>
      </c>
      <c r="BY19" s="62">
        <v>82.198275862068968</v>
      </c>
      <c r="BZ19" s="62">
        <v>77.824019555365226</v>
      </c>
      <c r="CA19" s="38">
        <v>100096</v>
      </c>
      <c r="CB19" s="38">
        <v>74373</v>
      </c>
      <c r="CC19" s="38">
        <v>174469</v>
      </c>
      <c r="CD19" s="38">
        <v>41386</v>
      </c>
      <c r="CE19" s="38">
        <v>37671</v>
      </c>
      <c r="CF19" s="38">
        <v>79057</v>
      </c>
      <c r="CG19" s="62">
        <v>41.346307544757032</v>
      </c>
      <c r="CH19" s="62">
        <v>50.651446089306603</v>
      </c>
      <c r="CI19" s="62">
        <v>45.312920920048832</v>
      </c>
      <c r="CJ19" s="38">
        <v>680</v>
      </c>
      <c r="CK19" s="38">
        <v>985</v>
      </c>
      <c r="CL19" s="38">
        <v>1665</v>
      </c>
      <c r="CM19" s="38">
        <v>676</v>
      </c>
      <c r="CN19" s="38">
        <v>985</v>
      </c>
      <c r="CO19" s="38">
        <v>1661</v>
      </c>
      <c r="CP19" s="38">
        <v>475</v>
      </c>
      <c r="CQ19" s="38">
        <v>873</v>
      </c>
      <c r="CR19" s="38">
        <v>1348</v>
      </c>
      <c r="CS19" s="62">
        <v>70.26627218934911</v>
      </c>
      <c r="CT19" s="62">
        <v>88.629441624365484</v>
      </c>
      <c r="CU19" s="62">
        <v>81.155930162552679</v>
      </c>
      <c r="CV19" s="38">
        <v>475</v>
      </c>
      <c r="CW19" s="38">
        <v>873</v>
      </c>
      <c r="CX19" s="38">
        <v>1348</v>
      </c>
      <c r="CY19" s="38">
        <v>158</v>
      </c>
      <c r="CZ19" s="38">
        <v>486</v>
      </c>
      <c r="DA19" s="38">
        <v>644</v>
      </c>
      <c r="DB19" s="62">
        <v>33.263157894736842</v>
      </c>
      <c r="DC19" s="62">
        <v>55.670103092783506</v>
      </c>
      <c r="DD19" s="62">
        <v>47.774480712166174</v>
      </c>
    </row>
    <row r="20" spans="1:108" ht="21" customHeight="1">
      <c r="A20" s="12">
        <v>12</v>
      </c>
      <c r="B20" s="30" t="s">
        <v>42</v>
      </c>
      <c r="C20" s="38" t="s">
        <v>21</v>
      </c>
      <c r="D20" s="38">
        <v>134089</v>
      </c>
      <c r="E20" s="38">
        <v>127141</v>
      </c>
      <c r="F20" s="38">
        <v>261230</v>
      </c>
      <c r="G20" s="38">
        <v>132889</v>
      </c>
      <c r="H20" s="38">
        <v>126340</v>
      </c>
      <c r="I20" s="38">
        <v>259229</v>
      </c>
      <c r="J20" s="38">
        <v>82757</v>
      </c>
      <c r="K20" s="38">
        <v>93460</v>
      </c>
      <c r="L20" s="38">
        <v>176217</v>
      </c>
      <c r="M20" s="62">
        <v>62.275282378526441</v>
      </c>
      <c r="N20" s="62">
        <v>73.974988127275608</v>
      </c>
      <c r="O20" s="62">
        <v>67.977348213355754</v>
      </c>
      <c r="P20" s="38">
        <v>82757</v>
      </c>
      <c r="Q20" s="38">
        <v>93460</v>
      </c>
      <c r="R20" s="38">
        <v>176217</v>
      </c>
      <c r="S20" s="38">
        <v>59119</v>
      </c>
      <c r="T20" s="38">
        <v>79620</v>
      </c>
      <c r="U20" s="38">
        <v>138739</v>
      </c>
      <c r="V20" s="62">
        <v>71.436857305122231</v>
      </c>
      <c r="W20" s="62">
        <v>85.191525786432692</v>
      </c>
      <c r="X20" s="62">
        <v>78.731904413308598</v>
      </c>
      <c r="Y20" s="38">
        <v>72070</v>
      </c>
      <c r="Z20" s="38">
        <v>86621</v>
      </c>
      <c r="AA20" s="38">
        <v>158691</v>
      </c>
      <c r="AB20" s="38">
        <v>71501</v>
      </c>
      <c r="AC20" s="38">
        <v>86058</v>
      </c>
      <c r="AD20" s="38">
        <v>157559</v>
      </c>
      <c r="AE20" s="38">
        <v>42472</v>
      </c>
      <c r="AF20" s="38">
        <v>59741</v>
      </c>
      <c r="AG20" s="38">
        <v>102213</v>
      </c>
      <c r="AH20" s="62">
        <v>59.400567824226236</v>
      </c>
      <c r="AI20" s="62">
        <v>69.41946129354622</v>
      </c>
      <c r="AJ20" s="62">
        <v>64.872841284852029</v>
      </c>
      <c r="AK20" s="38">
        <v>42472</v>
      </c>
      <c r="AL20" s="38">
        <v>59741</v>
      </c>
      <c r="AM20" s="38">
        <v>102213</v>
      </c>
      <c r="AN20" s="38">
        <v>26215</v>
      </c>
      <c r="AO20" s="38">
        <v>47999</v>
      </c>
      <c r="AP20" s="38">
        <v>74214</v>
      </c>
      <c r="AQ20" s="62">
        <v>61.723017517423237</v>
      </c>
      <c r="AR20" s="62">
        <v>80.345156592624832</v>
      </c>
      <c r="AS20" s="62">
        <v>72.60720260632209</v>
      </c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38">
        <v>62019</v>
      </c>
      <c r="BP20" s="38">
        <v>40520</v>
      </c>
      <c r="BQ20" s="38">
        <v>102539</v>
      </c>
      <c r="BR20" s="38">
        <v>61388</v>
      </c>
      <c r="BS20" s="38">
        <v>40282</v>
      </c>
      <c r="BT20" s="38">
        <v>101670</v>
      </c>
      <c r="BU20" s="38">
        <v>40285</v>
      </c>
      <c r="BV20" s="38">
        <v>33719</v>
      </c>
      <c r="BW20" s="38">
        <v>74004</v>
      </c>
      <c r="BX20" s="62">
        <v>65.623574639994786</v>
      </c>
      <c r="BY20" s="62">
        <v>83.707363090213988</v>
      </c>
      <c r="BZ20" s="62">
        <v>72.788433166125699</v>
      </c>
      <c r="CA20" s="38">
        <v>40285</v>
      </c>
      <c r="CB20" s="38">
        <v>33719</v>
      </c>
      <c r="CC20" s="38">
        <v>74004</v>
      </c>
      <c r="CD20" s="38">
        <v>32904</v>
      </c>
      <c r="CE20" s="38">
        <v>31621</v>
      </c>
      <c r="CF20" s="38">
        <v>64525</v>
      </c>
      <c r="CG20" s="62">
        <v>81.678043936949237</v>
      </c>
      <c r="CH20" s="62">
        <v>93.777988671075647</v>
      </c>
      <c r="CI20" s="62">
        <v>87.19123290632939</v>
      </c>
      <c r="CJ20" s="44"/>
      <c r="CK20" s="44"/>
      <c r="CL20" s="44"/>
      <c r="CM20" s="44"/>
      <c r="CN20" s="44"/>
      <c r="CO20" s="44"/>
      <c r="CP20" s="44"/>
      <c r="CQ20" s="44"/>
      <c r="CR20" s="44"/>
      <c r="CS20" s="63"/>
      <c r="CT20" s="63"/>
      <c r="CU20" s="63"/>
      <c r="CV20" s="44"/>
      <c r="CW20" s="44"/>
      <c r="CX20" s="44"/>
      <c r="CY20" s="44"/>
      <c r="CZ20" s="44"/>
      <c r="DA20" s="44"/>
      <c r="DB20" s="63"/>
      <c r="DC20" s="63"/>
      <c r="DD20" s="63"/>
    </row>
    <row r="21" spans="1:108" ht="28.5">
      <c r="A21" s="12">
        <v>13</v>
      </c>
      <c r="B21" s="29" t="s">
        <v>43</v>
      </c>
      <c r="C21" s="69" t="s">
        <v>150</v>
      </c>
      <c r="D21" s="38">
        <v>54330</v>
      </c>
      <c r="E21" s="38">
        <v>49602</v>
      </c>
      <c r="F21" s="38">
        <v>103932</v>
      </c>
      <c r="G21" s="38">
        <v>54124</v>
      </c>
      <c r="H21" s="38">
        <v>49478</v>
      </c>
      <c r="I21" s="38">
        <v>103602</v>
      </c>
      <c r="J21" s="38">
        <v>41576</v>
      </c>
      <c r="K21" s="38">
        <v>41284</v>
      </c>
      <c r="L21" s="38">
        <v>82860</v>
      </c>
      <c r="M21" s="62">
        <v>76.816199837410394</v>
      </c>
      <c r="N21" s="62">
        <v>83.439104248352805</v>
      </c>
      <c r="O21" s="62">
        <v>79.979150981641283</v>
      </c>
      <c r="P21" s="38">
        <v>41576</v>
      </c>
      <c r="Q21" s="38">
        <v>41284</v>
      </c>
      <c r="R21" s="38">
        <v>82860</v>
      </c>
      <c r="S21" s="38">
        <v>32488</v>
      </c>
      <c r="T21" s="38">
        <v>36936</v>
      </c>
      <c r="U21" s="38">
        <v>69424</v>
      </c>
      <c r="V21" s="62">
        <v>78.14123532807389</v>
      </c>
      <c r="W21" s="62">
        <v>89.468074798953594</v>
      </c>
      <c r="X21" s="62">
        <v>83.784697079411046</v>
      </c>
      <c r="Y21" s="38">
        <v>46909</v>
      </c>
      <c r="Z21" s="38">
        <v>44284</v>
      </c>
      <c r="AA21" s="38">
        <v>91193</v>
      </c>
      <c r="AB21" s="38">
        <v>46755</v>
      </c>
      <c r="AC21" s="38">
        <v>44173</v>
      </c>
      <c r="AD21" s="38">
        <v>90928</v>
      </c>
      <c r="AE21" s="38">
        <v>34626</v>
      </c>
      <c r="AF21" s="38">
        <v>36114</v>
      </c>
      <c r="AG21" s="38">
        <v>70740</v>
      </c>
      <c r="AH21" s="62">
        <v>74.058389477061283</v>
      </c>
      <c r="AI21" s="62">
        <v>81.755823693206253</v>
      </c>
      <c r="AJ21" s="62">
        <v>77.797818053844807</v>
      </c>
      <c r="AK21" s="38">
        <v>34626</v>
      </c>
      <c r="AL21" s="38">
        <v>36114</v>
      </c>
      <c r="AM21" s="38">
        <v>70740</v>
      </c>
      <c r="AN21" s="38">
        <v>25904</v>
      </c>
      <c r="AO21" s="38">
        <v>31836</v>
      </c>
      <c r="AP21" s="38">
        <v>57740</v>
      </c>
      <c r="AQ21" s="62">
        <v>74.810835788136089</v>
      </c>
      <c r="AR21" s="62">
        <v>88.15417843495598</v>
      </c>
      <c r="AS21" s="62">
        <v>81.622844218264063</v>
      </c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38">
        <v>7421</v>
      </c>
      <c r="BP21" s="38">
        <v>5318</v>
      </c>
      <c r="BQ21" s="38">
        <v>12739</v>
      </c>
      <c r="BR21" s="38">
        <v>7369</v>
      </c>
      <c r="BS21" s="38">
        <v>5305</v>
      </c>
      <c r="BT21" s="38">
        <v>12674</v>
      </c>
      <c r="BU21" s="38">
        <v>6950</v>
      </c>
      <c r="BV21" s="38">
        <v>5170</v>
      </c>
      <c r="BW21" s="38">
        <v>12120</v>
      </c>
      <c r="BX21" s="62">
        <v>94.314018184285516</v>
      </c>
      <c r="BY21" s="62">
        <v>97.455230914231862</v>
      </c>
      <c r="BZ21" s="62">
        <v>95.628846457314182</v>
      </c>
      <c r="CA21" s="38">
        <v>6950</v>
      </c>
      <c r="CB21" s="38">
        <v>5170</v>
      </c>
      <c r="CC21" s="38">
        <v>12120</v>
      </c>
      <c r="CD21" s="38">
        <v>6584</v>
      </c>
      <c r="CE21" s="38">
        <v>5100</v>
      </c>
      <c r="CF21" s="38">
        <v>11684</v>
      </c>
      <c r="CG21" s="62">
        <v>94.733812949640281</v>
      </c>
      <c r="CH21" s="62">
        <v>98.646034816247578</v>
      </c>
      <c r="CI21" s="62">
        <v>96.402640264026402</v>
      </c>
      <c r="CJ21" s="44"/>
      <c r="CK21" s="44"/>
      <c r="CL21" s="44"/>
      <c r="CM21" s="44"/>
      <c r="CN21" s="44"/>
      <c r="CO21" s="44"/>
      <c r="CP21" s="44"/>
      <c r="CQ21" s="44"/>
      <c r="CR21" s="44"/>
      <c r="CS21" s="63"/>
      <c r="CT21" s="63"/>
      <c r="CU21" s="63"/>
      <c r="CV21" s="44"/>
      <c r="CW21" s="44"/>
      <c r="CX21" s="44"/>
      <c r="CY21" s="44"/>
      <c r="CZ21" s="44"/>
      <c r="DA21" s="44"/>
      <c r="DB21" s="63"/>
      <c r="DC21" s="63"/>
      <c r="DD21" s="63"/>
    </row>
    <row r="22" spans="1:108" ht="28.5">
      <c r="A22" s="12">
        <v>14</v>
      </c>
      <c r="B22" s="29" t="s">
        <v>44</v>
      </c>
      <c r="C22" s="69" t="s">
        <v>151</v>
      </c>
      <c r="D22" s="38">
        <v>96154</v>
      </c>
      <c r="E22" s="38">
        <v>83627</v>
      </c>
      <c r="F22" s="38">
        <v>179781</v>
      </c>
      <c r="G22" s="38">
        <v>96154</v>
      </c>
      <c r="H22" s="38">
        <v>83627</v>
      </c>
      <c r="I22" s="38">
        <v>179781</v>
      </c>
      <c r="J22" s="38">
        <v>53837</v>
      </c>
      <c r="K22" s="38">
        <v>53453</v>
      </c>
      <c r="L22" s="38">
        <v>107290</v>
      </c>
      <c r="M22" s="62">
        <v>55.990390415375337</v>
      </c>
      <c r="N22" s="62">
        <v>63.918351728508739</v>
      </c>
      <c r="O22" s="62">
        <v>59.678163988408116</v>
      </c>
      <c r="P22" s="38">
        <v>53837</v>
      </c>
      <c r="Q22" s="38">
        <v>53453</v>
      </c>
      <c r="R22" s="38">
        <v>107290</v>
      </c>
      <c r="S22" s="38">
        <v>33406</v>
      </c>
      <c r="T22" s="38">
        <v>36451</v>
      </c>
      <c r="U22" s="38">
        <v>69857</v>
      </c>
      <c r="V22" s="62">
        <v>62.050262830395454</v>
      </c>
      <c r="W22" s="62">
        <v>68.19261781378033</v>
      </c>
      <c r="X22" s="62">
        <v>65.110448317643772</v>
      </c>
      <c r="Y22" s="38">
        <v>55651</v>
      </c>
      <c r="Z22" s="38">
        <v>54278</v>
      </c>
      <c r="AA22" s="38">
        <v>109929</v>
      </c>
      <c r="AB22" s="38">
        <v>55651</v>
      </c>
      <c r="AC22" s="38">
        <v>54278</v>
      </c>
      <c r="AD22" s="38">
        <v>109929</v>
      </c>
      <c r="AE22" s="38">
        <v>33854</v>
      </c>
      <c r="AF22" s="38">
        <v>36723</v>
      </c>
      <c r="AG22" s="38">
        <v>70577</v>
      </c>
      <c r="AH22" s="62">
        <v>60.832689439542861</v>
      </c>
      <c r="AI22" s="62">
        <v>67.657246029698953</v>
      </c>
      <c r="AJ22" s="62">
        <v>64.202348788763658</v>
      </c>
      <c r="AK22" s="38">
        <v>33854</v>
      </c>
      <c r="AL22" s="38">
        <v>36723</v>
      </c>
      <c r="AM22" s="38">
        <v>70577</v>
      </c>
      <c r="AN22" s="38">
        <v>23061</v>
      </c>
      <c r="AO22" s="38">
        <v>26954</v>
      </c>
      <c r="AP22" s="38">
        <v>50015</v>
      </c>
      <c r="AQ22" s="62">
        <v>68.11898150883205</v>
      </c>
      <c r="AR22" s="62">
        <v>73.398142853252736</v>
      </c>
      <c r="AS22" s="62">
        <v>70.865862816498293</v>
      </c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38">
        <v>40503</v>
      </c>
      <c r="BP22" s="38">
        <v>29349</v>
      </c>
      <c r="BQ22" s="38">
        <v>69852</v>
      </c>
      <c r="BR22" s="38">
        <v>40503</v>
      </c>
      <c r="BS22" s="38">
        <v>29349</v>
      </c>
      <c r="BT22" s="38">
        <v>69852</v>
      </c>
      <c r="BU22" s="38">
        <v>19983</v>
      </c>
      <c r="BV22" s="38">
        <v>16730</v>
      </c>
      <c r="BW22" s="38">
        <v>36713</v>
      </c>
      <c r="BX22" s="62">
        <v>49.33708614176728</v>
      </c>
      <c r="BY22" s="62">
        <v>57.003645780094722</v>
      </c>
      <c r="BZ22" s="62">
        <v>52.558266048216225</v>
      </c>
      <c r="CA22" s="38">
        <v>19983</v>
      </c>
      <c r="CB22" s="38">
        <v>16730</v>
      </c>
      <c r="CC22" s="38">
        <v>36713</v>
      </c>
      <c r="CD22" s="38">
        <v>10345</v>
      </c>
      <c r="CE22" s="38">
        <v>9497</v>
      </c>
      <c r="CF22" s="38">
        <v>19842</v>
      </c>
      <c r="CG22" s="62">
        <v>51.769003653105138</v>
      </c>
      <c r="CH22" s="62">
        <v>56.766288105200232</v>
      </c>
      <c r="CI22" s="62">
        <v>54.046250646909812</v>
      </c>
      <c r="CJ22" s="44"/>
      <c r="CK22" s="44"/>
      <c r="CL22" s="44"/>
      <c r="CM22" s="44"/>
      <c r="CN22" s="44"/>
      <c r="CO22" s="44"/>
      <c r="CP22" s="44"/>
      <c r="CQ22" s="44"/>
      <c r="CR22" s="44"/>
      <c r="CS22" s="63"/>
      <c r="CT22" s="63"/>
      <c r="CU22" s="63"/>
      <c r="CV22" s="44"/>
      <c r="CW22" s="44"/>
      <c r="CX22" s="44"/>
      <c r="CY22" s="44"/>
      <c r="CZ22" s="44"/>
      <c r="DA22" s="44"/>
      <c r="DB22" s="63"/>
      <c r="DC22" s="63"/>
      <c r="DD22" s="63"/>
    </row>
    <row r="23" spans="1:108" ht="28.5">
      <c r="A23" s="12">
        <v>15</v>
      </c>
      <c r="B23" s="30" t="s">
        <v>45</v>
      </c>
      <c r="C23" s="38" t="s">
        <v>16</v>
      </c>
      <c r="D23" s="41">
        <v>179836</v>
      </c>
      <c r="E23" s="41">
        <v>190178</v>
      </c>
      <c r="F23" s="41">
        <v>370014</v>
      </c>
      <c r="G23" s="41">
        <v>152355</v>
      </c>
      <c r="H23" s="41">
        <v>167152</v>
      </c>
      <c r="I23" s="41">
        <v>319507</v>
      </c>
      <c r="J23" s="41">
        <v>139390</v>
      </c>
      <c r="K23" s="41">
        <v>157190</v>
      </c>
      <c r="L23" s="41">
        <v>296580</v>
      </c>
      <c r="M23" s="62">
        <v>91.490269436513401</v>
      </c>
      <c r="N23" s="62">
        <v>94.040155068440697</v>
      </c>
      <c r="O23" s="62">
        <v>92.824257371512985</v>
      </c>
      <c r="P23" s="41">
        <v>139390</v>
      </c>
      <c r="Q23" s="41">
        <v>157190</v>
      </c>
      <c r="R23" s="41">
        <v>296580</v>
      </c>
      <c r="S23" s="41">
        <v>79808</v>
      </c>
      <c r="T23" s="41">
        <v>90061</v>
      </c>
      <c r="U23" s="41">
        <v>169869</v>
      </c>
      <c r="V23" s="62">
        <v>57.255183298658437</v>
      </c>
      <c r="W23" s="62">
        <v>57.294357147401229</v>
      </c>
      <c r="X23" s="62">
        <v>57.275945781913819</v>
      </c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63"/>
      <c r="CT23" s="63"/>
      <c r="CU23" s="63"/>
      <c r="CV23" s="44"/>
      <c r="CW23" s="44"/>
      <c r="CX23" s="44"/>
      <c r="CY23" s="44"/>
      <c r="CZ23" s="44"/>
      <c r="DA23" s="44"/>
      <c r="DB23" s="63"/>
      <c r="DC23" s="63"/>
      <c r="DD23" s="63"/>
    </row>
    <row r="24" spans="1:108" ht="28.5">
      <c r="A24" s="12">
        <v>16</v>
      </c>
      <c r="B24" s="30" t="s">
        <v>46</v>
      </c>
      <c r="C24" s="69" t="s">
        <v>147</v>
      </c>
      <c r="D24" s="38">
        <v>320983</v>
      </c>
      <c r="E24" s="38">
        <v>336345</v>
      </c>
      <c r="F24" s="38">
        <v>657328</v>
      </c>
      <c r="G24" s="38">
        <v>306572</v>
      </c>
      <c r="H24" s="38">
        <v>325602</v>
      </c>
      <c r="I24" s="38">
        <v>632174</v>
      </c>
      <c r="J24" s="38">
        <v>242818</v>
      </c>
      <c r="K24" s="38">
        <v>284469</v>
      </c>
      <c r="L24" s="38">
        <v>527287</v>
      </c>
      <c r="M24" s="62">
        <v>79.204232610936415</v>
      </c>
      <c r="N24" s="62">
        <v>87.367092339727648</v>
      </c>
      <c r="O24" s="62">
        <v>83.408523602679011</v>
      </c>
      <c r="P24" s="38">
        <v>242818</v>
      </c>
      <c r="Q24" s="38">
        <v>284469</v>
      </c>
      <c r="R24" s="38">
        <v>527287</v>
      </c>
      <c r="S24" s="38">
        <v>151524</v>
      </c>
      <c r="T24" s="38">
        <v>210173</v>
      </c>
      <c r="U24" s="38">
        <v>361697</v>
      </c>
      <c r="V24" s="62">
        <v>62.402293075472159</v>
      </c>
      <c r="W24" s="62">
        <v>73.882567169006109</v>
      </c>
      <c r="X24" s="62">
        <v>68.595850077851338</v>
      </c>
      <c r="Y24" s="38">
        <v>90703</v>
      </c>
      <c r="Z24" s="38">
        <v>117167</v>
      </c>
      <c r="AA24" s="38">
        <v>207870</v>
      </c>
      <c r="AB24" s="38">
        <v>86621</v>
      </c>
      <c r="AC24" s="38">
        <v>112432</v>
      </c>
      <c r="AD24" s="38">
        <v>199053</v>
      </c>
      <c r="AE24" s="38">
        <v>58121</v>
      </c>
      <c r="AF24" s="38">
        <v>89167</v>
      </c>
      <c r="AG24" s="38">
        <v>147288</v>
      </c>
      <c r="AH24" s="62">
        <v>67.09804781750384</v>
      </c>
      <c r="AI24" s="62">
        <v>79.30749252881742</v>
      </c>
      <c r="AJ24" s="62">
        <v>73.994363310274153</v>
      </c>
      <c r="AK24" s="38">
        <v>58121</v>
      </c>
      <c r="AL24" s="38">
        <v>89167</v>
      </c>
      <c r="AM24" s="38">
        <v>147288</v>
      </c>
      <c r="AN24" s="38">
        <v>25463</v>
      </c>
      <c r="AO24" s="38">
        <v>52532</v>
      </c>
      <c r="AP24" s="38">
        <v>77995</v>
      </c>
      <c r="AQ24" s="62">
        <v>43.810326732162217</v>
      </c>
      <c r="AR24" s="62">
        <v>58.914172283468105</v>
      </c>
      <c r="AS24" s="62">
        <v>52.954076367389057</v>
      </c>
      <c r="AT24" s="38">
        <v>56605</v>
      </c>
      <c r="AU24" s="38">
        <v>53084</v>
      </c>
      <c r="AV24" s="38">
        <v>109689</v>
      </c>
      <c r="AW24" s="38">
        <v>52951</v>
      </c>
      <c r="AX24" s="38">
        <v>50944</v>
      </c>
      <c r="AY24" s="38">
        <v>103895</v>
      </c>
      <c r="AZ24" s="38">
        <v>39813</v>
      </c>
      <c r="BA24" s="38">
        <v>44164</v>
      </c>
      <c r="BB24" s="38">
        <v>83977</v>
      </c>
      <c r="BC24" s="62">
        <v>75.188381711393546</v>
      </c>
      <c r="BD24" s="62">
        <v>86.691268844221099</v>
      </c>
      <c r="BE24" s="62">
        <v>80.828721305163867</v>
      </c>
      <c r="BF24" s="38">
        <v>39813</v>
      </c>
      <c r="BG24" s="38">
        <v>44164</v>
      </c>
      <c r="BH24" s="38">
        <v>83977</v>
      </c>
      <c r="BI24" s="38">
        <v>20227</v>
      </c>
      <c r="BJ24" s="38">
        <v>30096</v>
      </c>
      <c r="BK24" s="38">
        <v>50323</v>
      </c>
      <c r="BL24" s="62">
        <v>50.80501343782182</v>
      </c>
      <c r="BM24" s="62">
        <v>68.146001268001086</v>
      </c>
      <c r="BN24" s="62">
        <v>59.924741298212602</v>
      </c>
      <c r="BO24" s="38">
        <v>173675</v>
      </c>
      <c r="BP24" s="38">
        <v>166094</v>
      </c>
      <c r="BQ24" s="38">
        <v>339769</v>
      </c>
      <c r="BR24" s="38">
        <v>167000</v>
      </c>
      <c r="BS24" s="38">
        <v>162226</v>
      </c>
      <c r="BT24" s="38">
        <v>329226</v>
      </c>
      <c r="BU24" s="38">
        <v>144884</v>
      </c>
      <c r="BV24" s="38">
        <v>151138</v>
      </c>
      <c r="BW24" s="38">
        <v>296022</v>
      </c>
      <c r="BX24" s="62">
        <v>86.756886227544911</v>
      </c>
      <c r="BY24" s="62">
        <v>93.165090675970561</v>
      </c>
      <c r="BZ24" s="62">
        <v>89.914526799219985</v>
      </c>
      <c r="CA24" s="38">
        <v>144884</v>
      </c>
      <c r="CB24" s="38">
        <v>151138</v>
      </c>
      <c r="CC24" s="38">
        <v>296022</v>
      </c>
      <c r="CD24" s="38">
        <v>105834</v>
      </c>
      <c r="CE24" s="38">
        <v>127545</v>
      </c>
      <c r="CF24" s="38">
        <v>233379</v>
      </c>
      <c r="CG24" s="62">
        <v>73.047403439993374</v>
      </c>
      <c r="CH24" s="62">
        <v>84.389762998054763</v>
      </c>
      <c r="CI24" s="62">
        <v>78.838397146158059</v>
      </c>
      <c r="CJ24" s="44"/>
      <c r="CK24" s="44"/>
      <c r="CL24" s="44"/>
      <c r="CM24" s="44"/>
      <c r="CN24" s="44"/>
      <c r="CO24" s="44"/>
      <c r="CP24" s="44"/>
      <c r="CQ24" s="44"/>
      <c r="CR24" s="44"/>
      <c r="CS24" s="63"/>
      <c r="CT24" s="63"/>
      <c r="CU24" s="63"/>
      <c r="CV24" s="44"/>
      <c r="CW24" s="44"/>
      <c r="CX24" s="44"/>
      <c r="CY24" s="44"/>
      <c r="CZ24" s="44"/>
      <c r="DA24" s="44"/>
      <c r="DB24" s="63"/>
      <c r="DC24" s="63"/>
      <c r="DD24" s="63"/>
    </row>
    <row r="25" spans="1:108">
      <c r="A25" s="12">
        <v>17</v>
      </c>
      <c r="B25" s="95" t="s">
        <v>47</v>
      </c>
      <c r="C25" s="38" t="s">
        <v>24</v>
      </c>
      <c r="D25" s="38">
        <v>206686</v>
      </c>
      <c r="E25" s="38">
        <v>209491</v>
      </c>
      <c r="F25" s="38">
        <v>416177</v>
      </c>
      <c r="G25" s="38">
        <v>204196</v>
      </c>
      <c r="H25" s="38">
        <v>208471</v>
      </c>
      <c r="I25" s="38">
        <v>412667</v>
      </c>
      <c r="J25" s="38">
        <v>158581</v>
      </c>
      <c r="K25" s="38">
        <v>189325</v>
      </c>
      <c r="L25" s="38">
        <v>347906</v>
      </c>
      <c r="M25" s="62">
        <v>77.661168681071118</v>
      </c>
      <c r="N25" s="62">
        <v>90.815988794604536</v>
      </c>
      <c r="O25" s="62">
        <v>84.306717038193028</v>
      </c>
      <c r="P25" s="38">
        <v>158581</v>
      </c>
      <c r="Q25" s="38">
        <v>189325</v>
      </c>
      <c r="R25" s="38">
        <v>347906</v>
      </c>
      <c r="S25" s="38">
        <v>119699</v>
      </c>
      <c r="T25" s="38">
        <v>176634</v>
      </c>
      <c r="U25" s="38">
        <v>296333</v>
      </c>
      <c r="V25" s="62">
        <v>75.481299777400821</v>
      </c>
      <c r="W25" s="62">
        <v>93.296712003169162</v>
      </c>
      <c r="X25" s="62">
        <v>85.176168275338739</v>
      </c>
      <c r="Y25" s="38">
        <v>81553</v>
      </c>
      <c r="Z25" s="38">
        <v>85993</v>
      </c>
      <c r="AA25" s="38">
        <v>167546</v>
      </c>
      <c r="AB25" s="38">
        <v>80528</v>
      </c>
      <c r="AC25" s="38">
        <v>85561</v>
      </c>
      <c r="AD25" s="38">
        <v>166089</v>
      </c>
      <c r="AE25" s="38">
        <v>61708</v>
      </c>
      <c r="AF25" s="38">
        <v>77762</v>
      </c>
      <c r="AG25" s="38">
        <v>139470</v>
      </c>
      <c r="AH25" s="62">
        <v>76.629246969998007</v>
      </c>
      <c r="AI25" s="62">
        <v>90.884865768282282</v>
      </c>
      <c r="AJ25" s="62">
        <v>83.973050593356575</v>
      </c>
      <c r="AK25" s="38">
        <v>61708</v>
      </c>
      <c r="AL25" s="38">
        <v>77762</v>
      </c>
      <c r="AM25" s="38">
        <v>139470</v>
      </c>
      <c r="AN25" s="38">
        <v>43799</v>
      </c>
      <c r="AO25" s="38">
        <v>72522</v>
      </c>
      <c r="AP25" s="38">
        <v>116321</v>
      </c>
      <c r="AQ25" s="62">
        <v>70.977831075387314</v>
      </c>
      <c r="AR25" s="62">
        <v>93.26149018800956</v>
      </c>
      <c r="AS25" s="62">
        <v>83.402165340216541</v>
      </c>
      <c r="AT25" s="38">
        <v>89313</v>
      </c>
      <c r="AU25" s="38">
        <v>96580</v>
      </c>
      <c r="AV25" s="38">
        <v>185893</v>
      </c>
      <c r="AW25" s="38">
        <v>88558</v>
      </c>
      <c r="AX25" s="38">
        <v>96223</v>
      </c>
      <c r="AY25" s="38">
        <v>184781</v>
      </c>
      <c r="AZ25" s="38">
        <v>75924</v>
      </c>
      <c r="BA25" s="38">
        <v>90243</v>
      </c>
      <c r="BB25" s="38">
        <v>166167</v>
      </c>
      <c r="BC25" s="62">
        <v>85.733643487883654</v>
      </c>
      <c r="BD25" s="62">
        <v>93.785269634079171</v>
      </c>
      <c r="BE25" s="62">
        <v>89.926453477359686</v>
      </c>
      <c r="BF25" s="38">
        <v>75924</v>
      </c>
      <c r="BG25" s="38">
        <v>90243</v>
      </c>
      <c r="BH25" s="38">
        <v>166167</v>
      </c>
      <c r="BI25" s="38">
        <v>61309</v>
      </c>
      <c r="BJ25" s="38">
        <v>86127</v>
      </c>
      <c r="BK25" s="38">
        <v>147436</v>
      </c>
      <c r="BL25" s="62">
        <v>80.750487329434691</v>
      </c>
      <c r="BM25" s="62">
        <v>95.438981416841202</v>
      </c>
      <c r="BN25" s="62">
        <v>88.727605360871891</v>
      </c>
      <c r="BO25" s="38">
        <v>13949</v>
      </c>
      <c r="BP25" s="38">
        <v>13212</v>
      </c>
      <c r="BQ25" s="38">
        <v>27161</v>
      </c>
      <c r="BR25" s="38">
        <v>13856</v>
      </c>
      <c r="BS25" s="38">
        <v>13165</v>
      </c>
      <c r="BT25" s="38">
        <v>27021</v>
      </c>
      <c r="BU25" s="38">
        <v>11405</v>
      </c>
      <c r="BV25" s="38">
        <v>12190</v>
      </c>
      <c r="BW25" s="38">
        <v>23595</v>
      </c>
      <c r="BX25" s="62">
        <v>82.310912240184749</v>
      </c>
      <c r="BY25" s="62">
        <v>92.59399924041017</v>
      </c>
      <c r="BZ25" s="62">
        <v>87.320972576884643</v>
      </c>
      <c r="CA25" s="38">
        <v>11405</v>
      </c>
      <c r="CB25" s="38">
        <v>12190</v>
      </c>
      <c r="CC25" s="38">
        <v>23595</v>
      </c>
      <c r="CD25" s="38">
        <v>9162</v>
      </c>
      <c r="CE25" s="38">
        <v>11655</v>
      </c>
      <c r="CF25" s="38">
        <v>20817</v>
      </c>
      <c r="CG25" s="62">
        <v>80.333187198597116</v>
      </c>
      <c r="CH25" s="62">
        <v>95.611156685808041</v>
      </c>
      <c r="CI25" s="62">
        <v>88.226319135410051</v>
      </c>
      <c r="CJ25" s="38">
        <v>21871</v>
      </c>
      <c r="CK25" s="38">
        <v>13706</v>
      </c>
      <c r="CL25" s="38">
        <v>35577</v>
      </c>
      <c r="CM25" s="38">
        <v>21254</v>
      </c>
      <c r="CN25" s="38">
        <v>13522</v>
      </c>
      <c r="CO25" s="38">
        <v>34776</v>
      </c>
      <c r="CP25" s="38">
        <v>9544</v>
      </c>
      <c r="CQ25" s="38">
        <v>9130</v>
      </c>
      <c r="CR25" s="38">
        <v>18674</v>
      </c>
      <c r="CS25" s="62">
        <v>44.904488566858006</v>
      </c>
      <c r="CT25" s="62">
        <v>67.519597692649015</v>
      </c>
      <c r="CU25" s="62">
        <v>53.69795261099609</v>
      </c>
      <c r="CV25" s="38">
        <v>9544</v>
      </c>
      <c r="CW25" s="38">
        <v>9130</v>
      </c>
      <c r="CX25" s="38">
        <v>18674</v>
      </c>
      <c r="CY25" s="38">
        <v>5429</v>
      </c>
      <c r="CZ25" s="38">
        <v>6330</v>
      </c>
      <c r="DA25" s="38">
        <v>11759</v>
      </c>
      <c r="DB25" s="62">
        <v>56.883906119027664</v>
      </c>
      <c r="DC25" s="62">
        <v>69.331872946330776</v>
      </c>
      <c r="DD25" s="62">
        <v>62.969904680304168</v>
      </c>
    </row>
    <row r="26" spans="1:108" s="11" customFormat="1" ht="28.5">
      <c r="A26" s="12">
        <v>18</v>
      </c>
      <c r="B26" s="95"/>
      <c r="C26" s="38" t="s">
        <v>31</v>
      </c>
      <c r="D26" s="38">
        <v>18860</v>
      </c>
      <c r="E26" s="38">
        <v>11433</v>
      </c>
      <c r="F26" s="38">
        <v>30293</v>
      </c>
      <c r="G26" s="38">
        <v>18699</v>
      </c>
      <c r="H26" s="38">
        <v>11371</v>
      </c>
      <c r="I26" s="38">
        <v>30070</v>
      </c>
      <c r="J26" s="38">
        <v>13401</v>
      </c>
      <c r="K26" s="38">
        <v>9716</v>
      </c>
      <c r="L26" s="38">
        <v>23117</v>
      </c>
      <c r="M26" s="62">
        <v>71.666934060644948</v>
      </c>
      <c r="N26" s="62">
        <v>85.445431360478409</v>
      </c>
      <c r="O26" s="62">
        <v>76.87728633189225</v>
      </c>
      <c r="P26" s="38">
        <v>13401</v>
      </c>
      <c r="Q26" s="38">
        <v>9716</v>
      </c>
      <c r="R26" s="38">
        <v>23117</v>
      </c>
      <c r="S26" s="38">
        <v>5343</v>
      </c>
      <c r="T26" s="38">
        <v>6983</v>
      </c>
      <c r="U26" s="38">
        <v>12326</v>
      </c>
      <c r="V26" s="62">
        <v>39.870158943362441</v>
      </c>
      <c r="W26" s="62">
        <v>71.871140386990533</v>
      </c>
      <c r="X26" s="62">
        <v>53.320067482804866</v>
      </c>
      <c r="Y26" s="38">
        <v>12137</v>
      </c>
      <c r="Z26" s="38">
        <v>7694</v>
      </c>
      <c r="AA26" s="38">
        <v>19831</v>
      </c>
      <c r="AB26" s="38">
        <v>12043</v>
      </c>
      <c r="AC26" s="38">
        <v>7659</v>
      </c>
      <c r="AD26" s="38">
        <v>19702</v>
      </c>
      <c r="AE26" s="38">
        <v>8422</v>
      </c>
      <c r="AF26" s="38">
        <v>6484</v>
      </c>
      <c r="AG26" s="38">
        <v>14906</v>
      </c>
      <c r="AH26" s="62">
        <v>69.932741011375896</v>
      </c>
      <c r="AI26" s="62">
        <v>84.658571615093365</v>
      </c>
      <c r="AJ26" s="62">
        <v>75.657293675768955</v>
      </c>
      <c r="AK26" s="38">
        <v>8422</v>
      </c>
      <c r="AL26" s="38">
        <v>6484</v>
      </c>
      <c r="AM26" s="38">
        <v>14906</v>
      </c>
      <c r="AN26" s="38">
        <v>3433</v>
      </c>
      <c r="AO26" s="38">
        <v>4709</v>
      </c>
      <c r="AP26" s="38">
        <v>8142</v>
      </c>
      <c r="AQ26" s="62">
        <v>40.762289242460227</v>
      </c>
      <c r="AR26" s="62">
        <v>72.62492288710672</v>
      </c>
      <c r="AS26" s="62">
        <v>54.6222997450691</v>
      </c>
      <c r="AT26" s="38">
        <v>6723</v>
      </c>
      <c r="AU26" s="38">
        <v>3739</v>
      </c>
      <c r="AV26" s="38">
        <v>10462</v>
      </c>
      <c r="AW26" s="38">
        <v>6656</v>
      </c>
      <c r="AX26" s="38">
        <v>3712</v>
      </c>
      <c r="AY26" s="38">
        <v>10368</v>
      </c>
      <c r="AZ26" s="38">
        <v>4979</v>
      </c>
      <c r="BA26" s="38">
        <v>3232</v>
      </c>
      <c r="BB26" s="38">
        <v>8211</v>
      </c>
      <c r="BC26" s="62">
        <v>74.8046875</v>
      </c>
      <c r="BD26" s="62">
        <v>87.068965517241381</v>
      </c>
      <c r="BE26" s="62">
        <v>79.195601851851848</v>
      </c>
      <c r="BF26" s="38">
        <v>4979</v>
      </c>
      <c r="BG26" s="38">
        <v>3232</v>
      </c>
      <c r="BH26" s="38">
        <v>8211</v>
      </c>
      <c r="BI26" s="38">
        <v>1910</v>
      </c>
      <c r="BJ26" s="38">
        <v>2274</v>
      </c>
      <c r="BK26" s="38">
        <v>4184</v>
      </c>
      <c r="BL26" s="62">
        <v>38.361116690098413</v>
      </c>
      <c r="BM26" s="62">
        <v>70.35891089108911</v>
      </c>
      <c r="BN26" s="62">
        <v>50.956034587748142</v>
      </c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63"/>
      <c r="CT26" s="63"/>
      <c r="CU26" s="63"/>
      <c r="CV26" s="44"/>
      <c r="CW26" s="44"/>
      <c r="CX26" s="44"/>
      <c r="CY26" s="44"/>
      <c r="CZ26" s="44"/>
      <c r="DA26" s="44"/>
      <c r="DB26" s="63"/>
      <c r="DC26" s="63"/>
      <c r="DD26" s="63"/>
    </row>
    <row r="27" spans="1:108" s="18" customFormat="1" ht="50.25" customHeight="1">
      <c r="A27" s="12">
        <v>19</v>
      </c>
      <c r="B27" s="94" t="s">
        <v>49</v>
      </c>
      <c r="C27" s="69" t="s">
        <v>152</v>
      </c>
      <c r="D27" s="38">
        <v>454320</v>
      </c>
      <c r="E27" s="38">
        <v>403239</v>
      </c>
      <c r="F27" s="38">
        <v>857559</v>
      </c>
      <c r="G27" s="38">
        <v>445370</v>
      </c>
      <c r="H27" s="38">
        <v>398277</v>
      </c>
      <c r="I27" s="38">
        <v>843647</v>
      </c>
      <c r="J27" s="38">
        <v>250615</v>
      </c>
      <c r="K27" s="38">
        <v>258379</v>
      </c>
      <c r="L27" s="38">
        <v>508994</v>
      </c>
      <c r="M27" s="62">
        <v>56.271190246312052</v>
      </c>
      <c r="N27" s="62">
        <v>64.874195597536385</v>
      </c>
      <c r="O27" s="62">
        <v>60.332579858637558</v>
      </c>
      <c r="P27" s="38">
        <v>250615</v>
      </c>
      <c r="Q27" s="38">
        <v>258379</v>
      </c>
      <c r="R27" s="38">
        <v>508994</v>
      </c>
      <c r="S27" s="38">
        <v>130144</v>
      </c>
      <c r="T27" s="38">
        <v>154380</v>
      </c>
      <c r="U27" s="38">
        <v>284524</v>
      </c>
      <c r="V27" s="62">
        <v>51.929852562695764</v>
      </c>
      <c r="W27" s="62">
        <v>59.749437841310638</v>
      </c>
      <c r="X27" s="62">
        <v>55.899283685072909</v>
      </c>
      <c r="Y27" s="38">
        <v>278757</v>
      </c>
      <c r="Z27" s="38">
        <v>288860</v>
      </c>
      <c r="AA27" s="38">
        <v>567617</v>
      </c>
      <c r="AB27" s="38">
        <v>272614</v>
      </c>
      <c r="AC27" s="38">
        <v>285166</v>
      </c>
      <c r="AD27" s="38">
        <v>557780</v>
      </c>
      <c r="AE27" s="38">
        <v>149601</v>
      </c>
      <c r="AF27" s="38">
        <v>180350</v>
      </c>
      <c r="AG27" s="38">
        <v>329951</v>
      </c>
      <c r="AH27" s="62">
        <v>54.876492036359103</v>
      </c>
      <c r="AI27" s="62">
        <v>63.243864976890649</v>
      </c>
      <c r="AJ27" s="62">
        <v>59.154326078382155</v>
      </c>
      <c r="AK27" s="38">
        <v>149601</v>
      </c>
      <c r="AL27" s="38">
        <v>180350</v>
      </c>
      <c r="AM27" s="38">
        <v>329951</v>
      </c>
      <c r="AN27" s="38">
        <v>69708</v>
      </c>
      <c r="AO27" s="38">
        <v>99109</v>
      </c>
      <c r="AP27" s="38">
        <v>168817</v>
      </c>
      <c r="AQ27" s="62">
        <v>46.59594521426996</v>
      </c>
      <c r="AR27" s="62">
        <v>54.953701136678681</v>
      </c>
      <c r="AS27" s="62">
        <v>51.164263784622563</v>
      </c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38">
        <v>175563</v>
      </c>
      <c r="BP27" s="38">
        <v>114379</v>
      </c>
      <c r="BQ27" s="38">
        <v>289942</v>
      </c>
      <c r="BR27" s="38">
        <v>172756</v>
      </c>
      <c r="BS27" s="38">
        <v>113111</v>
      </c>
      <c r="BT27" s="38">
        <v>285867</v>
      </c>
      <c r="BU27" s="38">
        <v>101014</v>
      </c>
      <c r="BV27" s="38">
        <v>78029</v>
      </c>
      <c r="BW27" s="38">
        <v>179043</v>
      </c>
      <c r="BX27" s="62">
        <v>58.472064646090438</v>
      </c>
      <c r="BY27" s="62">
        <v>68.984448904173775</v>
      </c>
      <c r="BZ27" s="62">
        <v>62.63157342400487</v>
      </c>
      <c r="CA27" s="38">
        <v>101014</v>
      </c>
      <c r="CB27" s="38">
        <v>78029</v>
      </c>
      <c r="CC27" s="38">
        <v>179043</v>
      </c>
      <c r="CD27" s="38">
        <v>60436</v>
      </c>
      <c r="CE27" s="38">
        <v>55271</v>
      </c>
      <c r="CF27" s="38">
        <v>115707</v>
      </c>
      <c r="CG27" s="62">
        <v>59.829330587839316</v>
      </c>
      <c r="CH27" s="62">
        <v>70.833920721782931</v>
      </c>
      <c r="CI27" s="62">
        <v>64.625257619677953</v>
      </c>
      <c r="CJ27" s="44"/>
      <c r="CK27" s="44"/>
      <c r="CL27" s="44"/>
      <c r="CM27" s="44"/>
      <c r="CN27" s="44"/>
      <c r="CO27" s="44"/>
      <c r="CP27" s="44"/>
      <c r="CQ27" s="44"/>
      <c r="CR27" s="44"/>
      <c r="CS27" s="63"/>
      <c r="CT27" s="63"/>
      <c r="CU27" s="63"/>
      <c r="CV27" s="44"/>
      <c r="CW27" s="44"/>
      <c r="CX27" s="44"/>
      <c r="CY27" s="44"/>
      <c r="CZ27" s="44"/>
      <c r="DA27" s="44"/>
      <c r="DB27" s="63"/>
      <c r="DC27" s="63"/>
      <c r="DD27" s="63"/>
    </row>
    <row r="28" spans="1:108" s="17" customFormat="1" ht="42.75">
      <c r="A28" s="12">
        <v>20</v>
      </c>
      <c r="B28" s="94"/>
      <c r="C28" s="38" t="s">
        <v>23</v>
      </c>
      <c r="D28" s="38">
        <v>2470</v>
      </c>
      <c r="E28" s="38">
        <v>1154</v>
      </c>
      <c r="F28" s="38">
        <v>3624</v>
      </c>
      <c r="G28" s="38">
        <v>2206</v>
      </c>
      <c r="H28" s="38">
        <v>993</v>
      </c>
      <c r="I28" s="38">
        <v>3199</v>
      </c>
      <c r="J28" s="38">
        <v>1783</v>
      </c>
      <c r="K28" s="38">
        <v>822</v>
      </c>
      <c r="L28" s="38">
        <v>2605</v>
      </c>
      <c r="M28" s="62">
        <v>80.825022665457851</v>
      </c>
      <c r="N28" s="62">
        <v>82.779456193353468</v>
      </c>
      <c r="O28" s="62">
        <v>81.431697405439195</v>
      </c>
      <c r="P28" s="38">
        <v>1783</v>
      </c>
      <c r="Q28" s="38">
        <v>822</v>
      </c>
      <c r="R28" s="38">
        <v>2605</v>
      </c>
      <c r="S28" s="38">
        <v>630</v>
      </c>
      <c r="T28" s="38">
        <v>431</v>
      </c>
      <c r="U28" s="38">
        <v>1061</v>
      </c>
      <c r="V28" s="62">
        <v>35.333707234997199</v>
      </c>
      <c r="W28" s="62">
        <v>52.433090024330895</v>
      </c>
      <c r="X28" s="62">
        <v>40.729366602687136</v>
      </c>
      <c r="Y28" s="38">
        <v>272</v>
      </c>
      <c r="Z28" s="38">
        <v>118</v>
      </c>
      <c r="AA28" s="38">
        <v>390</v>
      </c>
      <c r="AB28" s="38">
        <v>261</v>
      </c>
      <c r="AC28" s="38">
        <v>114</v>
      </c>
      <c r="AD28" s="38">
        <v>375</v>
      </c>
      <c r="AE28" s="38">
        <v>167</v>
      </c>
      <c r="AF28" s="38">
        <v>54</v>
      </c>
      <c r="AG28" s="38">
        <v>221</v>
      </c>
      <c r="AH28" s="62">
        <v>63.984674329501914</v>
      </c>
      <c r="AI28" s="62">
        <v>47.368421052631575</v>
      </c>
      <c r="AJ28" s="62">
        <v>58.933333333333337</v>
      </c>
      <c r="AK28" s="38">
        <v>167</v>
      </c>
      <c r="AL28" s="38">
        <v>54</v>
      </c>
      <c r="AM28" s="38">
        <v>221</v>
      </c>
      <c r="AN28" s="38">
        <v>5</v>
      </c>
      <c r="AO28" s="38">
        <v>28</v>
      </c>
      <c r="AP28" s="38">
        <v>33</v>
      </c>
      <c r="AQ28" s="62">
        <v>2.9940119760479043</v>
      </c>
      <c r="AR28" s="62">
        <v>51.851851851851848</v>
      </c>
      <c r="AS28" s="62">
        <v>14.932126696832579</v>
      </c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38">
        <v>2198</v>
      </c>
      <c r="BP28" s="38">
        <v>1036</v>
      </c>
      <c r="BQ28" s="38">
        <v>3234</v>
      </c>
      <c r="BR28" s="38">
        <v>1945</v>
      </c>
      <c r="BS28" s="38">
        <v>879</v>
      </c>
      <c r="BT28" s="38">
        <v>2824</v>
      </c>
      <c r="BU28" s="38">
        <v>1616</v>
      </c>
      <c r="BV28" s="38">
        <v>768</v>
      </c>
      <c r="BW28" s="38">
        <v>2384</v>
      </c>
      <c r="BX28" s="62">
        <v>83.084832904884323</v>
      </c>
      <c r="BY28" s="62">
        <v>87.37201365187714</v>
      </c>
      <c r="BZ28" s="62">
        <v>84.419263456090647</v>
      </c>
      <c r="CA28" s="38">
        <v>1616</v>
      </c>
      <c r="CB28" s="38">
        <v>768</v>
      </c>
      <c r="CC28" s="38">
        <v>2384</v>
      </c>
      <c r="CD28" s="38">
        <v>625</v>
      </c>
      <c r="CE28" s="38">
        <v>403</v>
      </c>
      <c r="CF28" s="38">
        <v>1028</v>
      </c>
      <c r="CG28" s="62">
        <v>38.675742574257427</v>
      </c>
      <c r="CH28" s="62">
        <v>52.473958333333336</v>
      </c>
      <c r="CI28" s="62">
        <v>43.120805369127517</v>
      </c>
      <c r="CJ28" s="44"/>
      <c r="CK28" s="44"/>
      <c r="CL28" s="44"/>
      <c r="CM28" s="44"/>
      <c r="CN28" s="44"/>
      <c r="CO28" s="44"/>
      <c r="CP28" s="44"/>
      <c r="CQ28" s="44"/>
      <c r="CR28" s="44"/>
      <c r="CS28" s="63"/>
      <c r="CT28" s="63"/>
      <c r="CU28" s="63"/>
      <c r="CV28" s="44"/>
      <c r="CW28" s="44"/>
      <c r="CX28" s="44"/>
      <c r="CY28" s="44"/>
      <c r="CZ28" s="44"/>
      <c r="DA28" s="44"/>
      <c r="DB28" s="63"/>
      <c r="DC28" s="63"/>
      <c r="DD28" s="63"/>
    </row>
    <row r="29" spans="1:108" ht="42.75">
      <c r="A29" s="12">
        <v>21</v>
      </c>
      <c r="B29" s="30" t="s">
        <v>48</v>
      </c>
      <c r="C29" s="69" t="s">
        <v>153</v>
      </c>
      <c r="D29" s="38">
        <v>792198</v>
      </c>
      <c r="E29" s="38">
        <v>663803</v>
      </c>
      <c r="F29" s="38">
        <v>1456001</v>
      </c>
      <c r="G29" s="38">
        <v>785360</v>
      </c>
      <c r="H29" s="38">
        <v>658711</v>
      </c>
      <c r="I29" s="38">
        <v>1444071</v>
      </c>
      <c r="J29" s="38">
        <v>692816</v>
      </c>
      <c r="K29" s="38">
        <v>613383</v>
      </c>
      <c r="L29" s="38">
        <v>1306199</v>
      </c>
      <c r="M29" s="62">
        <v>88.216359376591626</v>
      </c>
      <c r="N29" s="62">
        <v>93.118681789130591</v>
      </c>
      <c r="O29" s="62">
        <v>90.452547000805367</v>
      </c>
      <c r="P29" s="38">
        <v>692816</v>
      </c>
      <c r="Q29" s="38">
        <v>613383</v>
      </c>
      <c r="R29" s="38">
        <v>1306199</v>
      </c>
      <c r="S29" s="38">
        <v>249548</v>
      </c>
      <c r="T29" s="38">
        <v>294977</v>
      </c>
      <c r="U29" s="38">
        <v>544525</v>
      </c>
      <c r="V29" s="62">
        <v>36.019375995935427</v>
      </c>
      <c r="W29" s="62">
        <v>48.090181827667216</v>
      </c>
      <c r="X29" s="62">
        <v>41.687752019408983</v>
      </c>
      <c r="Y29" s="38">
        <v>18052</v>
      </c>
      <c r="Z29" s="38">
        <v>17733</v>
      </c>
      <c r="AA29" s="38">
        <v>35785</v>
      </c>
      <c r="AB29" s="38">
        <v>17866</v>
      </c>
      <c r="AC29" s="38">
        <v>17565</v>
      </c>
      <c r="AD29" s="38">
        <v>35431</v>
      </c>
      <c r="AE29" s="38">
        <v>15911</v>
      </c>
      <c r="AF29" s="38">
        <v>16481</v>
      </c>
      <c r="AG29" s="38">
        <v>32392</v>
      </c>
      <c r="AH29" s="62">
        <v>89.057427515952099</v>
      </c>
      <c r="AI29" s="62">
        <v>93.828636493025911</v>
      </c>
      <c r="AJ29" s="62">
        <v>91.422765374954139</v>
      </c>
      <c r="AK29" s="38">
        <v>15911</v>
      </c>
      <c r="AL29" s="38">
        <v>16481</v>
      </c>
      <c r="AM29" s="38">
        <v>32392</v>
      </c>
      <c r="AN29" s="38">
        <v>4485</v>
      </c>
      <c r="AO29" s="38">
        <v>6281</v>
      </c>
      <c r="AP29" s="38">
        <v>10766</v>
      </c>
      <c r="AQ29" s="62">
        <v>28.188046005907864</v>
      </c>
      <c r="AR29" s="62">
        <v>38.110551544202416</v>
      </c>
      <c r="AS29" s="62">
        <v>33.236601630032112</v>
      </c>
      <c r="AT29" s="38">
        <v>549240</v>
      </c>
      <c r="AU29" s="38">
        <v>481334</v>
      </c>
      <c r="AV29" s="38">
        <v>1030574</v>
      </c>
      <c r="AW29" s="38">
        <v>544285</v>
      </c>
      <c r="AX29" s="38">
        <v>477535</v>
      </c>
      <c r="AY29" s="38">
        <v>1021820</v>
      </c>
      <c r="AZ29" s="38">
        <v>474443</v>
      </c>
      <c r="BA29" s="38">
        <v>443385</v>
      </c>
      <c r="BB29" s="38">
        <v>917828</v>
      </c>
      <c r="BC29" s="62">
        <v>87.168119643201635</v>
      </c>
      <c r="BD29" s="62">
        <v>92.848691718931605</v>
      </c>
      <c r="BE29" s="62">
        <v>89.822865083869956</v>
      </c>
      <c r="BF29" s="38">
        <v>474443</v>
      </c>
      <c r="BG29" s="38">
        <v>443385</v>
      </c>
      <c r="BH29" s="38">
        <v>917828</v>
      </c>
      <c r="BI29" s="38">
        <v>158015</v>
      </c>
      <c r="BJ29" s="38">
        <v>206088</v>
      </c>
      <c r="BK29" s="38">
        <v>364103</v>
      </c>
      <c r="BL29" s="62">
        <v>33.305370718927243</v>
      </c>
      <c r="BM29" s="62">
        <v>46.480598125782336</v>
      </c>
      <c r="BN29" s="62">
        <v>39.670068901798594</v>
      </c>
      <c r="BO29" s="38">
        <v>224897</v>
      </c>
      <c r="BP29" s="38">
        <v>164669</v>
      </c>
      <c r="BQ29" s="38">
        <v>389566</v>
      </c>
      <c r="BR29" s="38">
        <v>223200</v>
      </c>
      <c r="BS29" s="38">
        <v>163546</v>
      </c>
      <c r="BT29" s="38">
        <v>386746</v>
      </c>
      <c r="BU29" s="38">
        <v>202453</v>
      </c>
      <c r="BV29" s="38">
        <v>153454</v>
      </c>
      <c r="BW29" s="38">
        <v>355907</v>
      </c>
      <c r="BX29" s="62">
        <v>90.704749103942646</v>
      </c>
      <c r="BY29" s="62">
        <v>93.829259046384507</v>
      </c>
      <c r="BZ29" s="62">
        <v>92.026032589865181</v>
      </c>
      <c r="CA29" s="38">
        <v>202453</v>
      </c>
      <c r="CB29" s="38">
        <v>153454</v>
      </c>
      <c r="CC29" s="38">
        <v>355907</v>
      </c>
      <c r="CD29" s="38">
        <v>87046</v>
      </c>
      <c r="CE29" s="38">
        <v>82580</v>
      </c>
      <c r="CF29" s="38">
        <v>169626</v>
      </c>
      <c r="CG29" s="62">
        <v>42.995658251544803</v>
      </c>
      <c r="CH29" s="62">
        <v>53.814172325257083</v>
      </c>
      <c r="CI29" s="62">
        <v>47.660203367733708</v>
      </c>
      <c r="CJ29" s="38">
        <v>9</v>
      </c>
      <c r="CK29" s="38">
        <v>67</v>
      </c>
      <c r="CL29" s="38">
        <v>76</v>
      </c>
      <c r="CM29" s="38">
        <v>9</v>
      </c>
      <c r="CN29" s="38">
        <v>65</v>
      </c>
      <c r="CO29" s="38">
        <v>74</v>
      </c>
      <c r="CP29" s="38">
        <v>9</v>
      </c>
      <c r="CQ29" s="38">
        <v>63</v>
      </c>
      <c r="CR29" s="38">
        <v>72</v>
      </c>
      <c r="CS29" s="62">
        <v>100</v>
      </c>
      <c r="CT29" s="62">
        <v>96.92307692307692</v>
      </c>
      <c r="CU29" s="62">
        <v>97.297297297297305</v>
      </c>
      <c r="CV29" s="38">
        <v>9</v>
      </c>
      <c r="CW29" s="38">
        <v>63</v>
      </c>
      <c r="CX29" s="38">
        <v>72</v>
      </c>
      <c r="CY29" s="38">
        <v>2</v>
      </c>
      <c r="CZ29" s="38">
        <v>28</v>
      </c>
      <c r="DA29" s="38">
        <v>30</v>
      </c>
      <c r="DB29" s="62">
        <v>22.222222222222221</v>
      </c>
      <c r="DC29" s="62">
        <v>44.444444444444443</v>
      </c>
      <c r="DD29" s="62">
        <v>41.666666666666671</v>
      </c>
    </row>
    <row r="30" spans="1:108" ht="28.5">
      <c r="A30" s="12">
        <v>22</v>
      </c>
      <c r="B30" s="30" t="s">
        <v>50</v>
      </c>
      <c r="C30" s="38" t="s">
        <v>73</v>
      </c>
      <c r="D30" s="38">
        <v>19877</v>
      </c>
      <c r="E30" s="38">
        <v>19324</v>
      </c>
      <c r="F30" s="38">
        <v>39201</v>
      </c>
      <c r="G30" s="38">
        <v>18063</v>
      </c>
      <c r="H30" s="38">
        <v>18145</v>
      </c>
      <c r="I30" s="38">
        <v>36208</v>
      </c>
      <c r="J30" s="38">
        <v>15949</v>
      </c>
      <c r="K30" s="38">
        <v>16113</v>
      </c>
      <c r="L30" s="38">
        <v>32062</v>
      </c>
      <c r="M30" s="62">
        <v>88.296517743453478</v>
      </c>
      <c r="N30" s="62">
        <v>88.801322678423816</v>
      </c>
      <c r="O30" s="62">
        <v>88.549491825011046</v>
      </c>
      <c r="P30" s="38">
        <v>15949</v>
      </c>
      <c r="Q30" s="38">
        <v>16113</v>
      </c>
      <c r="R30" s="38">
        <v>32062</v>
      </c>
      <c r="S30" s="38">
        <v>4334</v>
      </c>
      <c r="T30" s="38">
        <v>6294</v>
      </c>
      <c r="U30" s="38">
        <v>10628</v>
      </c>
      <c r="V30" s="62">
        <v>27.17411749952975</v>
      </c>
      <c r="W30" s="62">
        <v>39.061627257493946</v>
      </c>
      <c r="X30" s="62">
        <v>33.148275216767516</v>
      </c>
      <c r="Y30" s="38">
        <v>6961</v>
      </c>
      <c r="Z30" s="38">
        <v>7317</v>
      </c>
      <c r="AA30" s="38">
        <v>14278</v>
      </c>
      <c r="AB30" s="38">
        <v>6291</v>
      </c>
      <c r="AC30" s="38">
        <v>6838</v>
      </c>
      <c r="AD30" s="38">
        <v>13129</v>
      </c>
      <c r="AE30" s="38">
        <v>5270</v>
      </c>
      <c r="AF30" s="38">
        <v>5804</v>
      </c>
      <c r="AG30" s="38">
        <v>11074</v>
      </c>
      <c r="AH30" s="62">
        <v>83.77046574471467</v>
      </c>
      <c r="AI30" s="62">
        <v>84.878619479379935</v>
      </c>
      <c r="AJ30" s="62">
        <v>84.347627389747885</v>
      </c>
      <c r="AK30" s="38">
        <v>5270</v>
      </c>
      <c r="AL30" s="38">
        <v>5804</v>
      </c>
      <c r="AM30" s="38">
        <v>11074</v>
      </c>
      <c r="AN30" s="38">
        <v>562</v>
      </c>
      <c r="AO30" s="38">
        <v>1137</v>
      </c>
      <c r="AP30" s="38">
        <v>1699</v>
      </c>
      <c r="AQ30" s="62">
        <v>10.664136622390892</v>
      </c>
      <c r="AR30" s="62">
        <v>19.589937973811164</v>
      </c>
      <c r="AS30" s="62">
        <v>15.342243091927035</v>
      </c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38">
        <v>12916</v>
      </c>
      <c r="BP30" s="38">
        <v>12007</v>
      </c>
      <c r="BQ30" s="38">
        <v>24923</v>
      </c>
      <c r="BR30" s="38">
        <v>11772</v>
      </c>
      <c r="BS30" s="38">
        <v>11307</v>
      </c>
      <c r="BT30" s="38">
        <v>23079</v>
      </c>
      <c r="BU30" s="38">
        <v>10679</v>
      </c>
      <c r="BV30" s="38">
        <v>10309</v>
      </c>
      <c r="BW30" s="38">
        <v>20988</v>
      </c>
      <c r="BX30" s="62">
        <v>90.715256540944608</v>
      </c>
      <c r="BY30" s="62">
        <v>91.173609268594674</v>
      </c>
      <c r="BZ30" s="62">
        <v>90.939815416612504</v>
      </c>
      <c r="CA30" s="38">
        <v>10679</v>
      </c>
      <c r="CB30" s="38">
        <v>10309</v>
      </c>
      <c r="CC30" s="38">
        <v>20988</v>
      </c>
      <c r="CD30" s="38">
        <v>3772</v>
      </c>
      <c r="CE30" s="38">
        <v>5157</v>
      </c>
      <c r="CF30" s="38">
        <v>8929</v>
      </c>
      <c r="CG30" s="62">
        <v>35.321659331398067</v>
      </c>
      <c r="CH30" s="62">
        <v>50.024250654767677</v>
      </c>
      <c r="CI30" s="62">
        <v>42.543358109395847</v>
      </c>
      <c r="CJ30" s="44"/>
      <c r="CK30" s="44"/>
      <c r="CL30" s="44"/>
      <c r="CM30" s="44"/>
      <c r="CN30" s="44"/>
      <c r="CO30" s="44"/>
      <c r="CP30" s="44"/>
      <c r="CQ30" s="44"/>
      <c r="CR30" s="44"/>
      <c r="CS30" s="63"/>
      <c r="CT30" s="63"/>
      <c r="CU30" s="63"/>
      <c r="CV30" s="44"/>
      <c r="CW30" s="44"/>
      <c r="CX30" s="44"/>
      <c r="CY30" s="44"/>
      <c r="CZ30" s="44"/>
      <c r="DA30" s="44"/>
      <c r="DB30" s="63"/>
      <c r="DC30" s="63"/>
      <c r="DD30" s="63"/>
    </row>
    <row r="31" spans="1:108" ht="28.5">
      <c r="A31" s="12">
        <v>23</v>
      </c>
      <c r="B31" s="30" t="s">
        <v>51</v>
      </c>
      <c r="C31" s="38" t="s">
        <v>17</v>
      </c>
      <c r="D31" s="38">
        <v>13264</v>
      </c>
      <c r="E31" s="38">
        <v>18738</v>
      </c>
      <c r="F31" s="38">
        <v>32002</v>
      </c>
      <c r="G31" s="38">
        <v>12974</v>
      </c>
      <c r="H31" s="38">
        <v>18489</v>
      </c>
      <c r="I31" s="38">
        <v>31463</v>
      </c>
      <c r="J31" s="38">
        <v>9826</v>
      </c>
      <c r="K31" s="38">
        <v>15375</v>
      </c>
      <c r="L31" s="38">
        <v>25201</v>
      </c>
      <c r="M31" s="62">
        <v>75.736087559734855</v>
      </c>
      <c r="N31" s="62">
        <v>83.157553139704689</v>
      </c>
      <c r="O31" s="62">
        <v>80.097257095636138</v>
      </c>
      <c r="P31" s="38">
        <v>9826</v>
      </c>
      <c r="Q31" s="38">
        <v>15375</v>
      </c>
      <c r="R31" s="38">
        <v>25201</v>
      </c>
      <c r="S31" s="38">
        <v>1457</v>
      </c>
      <c r="T31" s="38">
        <v>2577</v>
      </c>
      <c r="U31" s="38">
        <v>4034</v>
      </c>
      <c r="V31" s="62">
        <v>14.828007327498474</v>
      </c>
      <c r="W31" s="62">
        <v>16.760975609756098</v>
      </c>
      <c r="X31" s="62">
        <v>16.007301297567555</v>
      </c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63"/>
      <c r="CT31" s="63"/>
      <c r="CU31" s="63"/>
      <c r="CV31" s="44"/>
      <c r="CW31" s="44"/>
      <c r="CX31" s="44"/>
      <c r="CY31" s="44"/>
      <c r="CZ31" s="44"/>
      <c r="DA31" s="44"/>
      <c r="DB31" s="63"/>
      <c r="DC31" s="63"/>
      <c r="DD31" s="63"/>
    </row>
    <row r="32" spans="1:108" ht="28.5">
      <c r="A32" s="12">
        <v>24</v>
      </c>
      <c r="B32" s="30" t="s">
        <v>52</v>
      </c>
      <c r="C32" s="38" t="s">
        <v>18</v>
      </c>
      <c r="D32" s="38">
        <v>6525</v>
      </c>
      <c r="E32" s="38">
        <v>7851</v>
      </c>
      <c r="F32" s="38">
        <v>14376</v>
      </c>
      <c r="G32" s="38">
        <v>6386</v>
      </c>
      <c r="H32" s="38">
        <v>7705</v>
      </c>
      <c r="I32" s="38">
        <v>14091</v>
      </c>
      <c r="J32" s="38">
        <v>5102</v>
      </c>
      <c r="K32" s="38">
        <v>5986</v>
      </c>
      <c r="L32" s="38">
        <v>11088</v>
      </c>
      <c r="M32" s="62">
        <v>79.893517068587542</v>
      </c>
      <c r="N32" s="62">
        <v>77.689811810512651</v>
      </c>
      <c r="O32" s="62">
        <v>78.688524590163937</v>
      </c>
      <c r="P32" s="38">
        <v>5102</v>
      </c>
      <c r="Q32" s="38">
        <v>5986</v>
      </c>
      <c r="R32" s="38">
        <v>11088</v>
      </c>
      <c r="S32" s="38">
        <v>1856</v>
      </c>
      <c r="T32" s="38">
        <v>2411</v>
      </c>
      <c r="U32" s="38">
        <v>4267</v>
      </c>
      <c r="V32" s="62">
        <v>36.377891023128186</v>
      </c>
      <c r="W32" s="62">
        <v>40.277313732041428</v>
      </c>
      <c r="X32" s="62">
        <v>38.483044733044736</v>
      </c>
      <c r="Y32" s="38">
        <v>1835</v>
      </c>
      <c r="Z32" s="38">
        <v>2502</v>
      </c>
      <c r="AA32" s="38">
        <v>4337</v>
      </c>
      <c r="AB32" s="38">
        <v>1793</v>
      </c>
      <c r="AC32" s="38">
        <v>2440</v>
      </c>
      <c r="AD32" s="38">
        <v>4233</v>
      </c>
      <c r="AE32" s="38">
        <v>1193</v>
      </c>
      <c r="AF32" s="38">
        <v>1580</v>
      </c>
      <c r="AG32" s="38">
        <v>2773</v>
      </c>
      <c r="AH32" s="62">
        <v>66.536530953708876</v>
      </c>
      <c r="AI32" s="62">
        <v>64.754098360655746</v>
      </c>
      <c r="AJ32" s="62">
        <v>65.509095204346806</v>
      </c>
      <c r="AK32" s="38">
        <v>1193</v>
      </c>
      <c r="AL32" s="38">
        <v>1580</v>
      </c>
      <c r="AM32" s="38">
        <v>2773</v>
      </c>
      <c r="AN32" s="38">
        <v>225</v>
      </c>
      <c r="AO32" s="38">
        <v>382</v>
      </c>
      <c r="AP32" s="38">
        <v>607</v>
      </c>
      <c r="AQ32" s="62">
        <v>18.860016764459349</v>
      </c>
      <c r="AR32" s="62">
        <v>24.177215189873419</v>
      </c>
      <c r="AS32" s="62">
        <v>21.889650198341144</v>
      </c>
      <c r="AT32" s="38">
        <v>315</v>
      </c>
      <c r="AU32" s="38">
        <v>443</v>
      </c>
      <c r="AV32" s="38">
        <v>758</v>
      </c>
      <c r="AW32" s="38">
        <v>307</v>
      </c>
      <c r="AX32" s="38">
        <v>433</v>
      </c>
      <c r="AY32" s="38">
        <v>740</v>
      </c>
      <c r="AZ32" s="38">
        <v>268</v>
      </c>
      <c r="BA32" s="38">
        <v>368</v>
      </c>
      <c r="BB32" s="38">
        <v>636</v>
      </c>
      <c r="BC32" s="62">
        <v>87.296416938110752</v>
      </c>
      <c r="BD32" s="62">
        <v>84.988452655889148</v>
      </c>
      <c r="BE32" s="62">
        <v>85.945945945945951</v>
      </c>
      <c r="BF32" s="38">
        <v>268</v>
      </c>
      <c r="BG32" s="38">
        <v>368</v>
      </c>
      <c r="BH32" s="38">
        <v>636</v>
      </c>
      <c r="BI32" s="38">
        <v>41</v>
      </c>
      <c r="BJ32" s="38">
        <v>65</v>
      </c>
      <c r="BK32" s="38">
        <v>106</v>
      </c>
      <c r="BL32" s="62">
        <v>15.298507462686567</v>
      </c>
      <c r="BM32" s="62">
        <v>17.663043478260871</v>
      </c>
      <c r="BN32" s="62">
        <v>16.666666666666664</v>
      </c>
      <c r="BO32" s="38">
        <v>2518</v>
      </c>
      <c r="BP32" s="38">
        <v>2677</v>
      </c>
      <c r="BQ32" s="38">
        <v>5195</v>
      </c>
      <c r="BR32" s="38">
        <v>2469</v>
      </c>
      <c r="BS32" s="38">
        <v>2634</v>
      </c>
      <c r="BT32" s="38">
        <v>5103</v>
      </c>
      <c r="BU32" s="38">
        <v>2162</v>
      </c>
      <c r="BV32" s="38">
        <v>2232</v>
      </c>
      <c r="BW32" s="38">
        <v>4394</v>
      </c>
      <c r="BX32" s="62">
        <v>87.565816119886591</v>
      </c>
      <c r="BY32" s="62">
        <v>84.73804100227791</v>
      </c>
      <c r="BZ32" s="62">
        <v>86.106212032137961</v>
      </c>
      <c r="CA32" s="38">
        <v>2162</v>
      </c>
      <c r="CB32" s="38">
        <v>2232</v>
      </c>
      <c r="CC32" s="38">
        <v>4394</v>
      </c>
      <c r="CD32" s="38">
        <v>1062</v>
      </c>
      <c r="CE32" s="38">
        <v>1156</v>
      </c>
      <c r="CF32" s="38">
        <v>2218</v>
      </c>
      <c r="CG32" s="62">
        <v>49.121184088806665</v>
      </c>
      <c r="CH32" s="62">
        <v>51.792114695340494</v>
      </c>
      <c r="CI32" s="62">
        <v>50.477924442421482</v>
      </c>
      <c r="CJ32" s="38">
        <v>1857</v>
      </c>
      <c r="CK32" s="38">
        <v>2229</v>
      </c>
      <c r="CL32" s="38">
        <v>4086</v>
      </c>
      <c r="CM32" s="38">
        <v>1817</v>
      </c>
      <c r="CN32" s="38">
        <v>2198</v>
      </c>
      <c r="CO32" s="38">
        <v>4015</v>
      </c>
      <c r="CP32" s="38">
        <v>1479</v>
      </c>
      <c r="CQ32" s="38">
        <v>1806</v>
      </c>
      <c r="CR32" s="38">
        <v>3285</v>
      </c>
      <c r="CS32" s="62">
        <v>81.397908640616407</v>
      </c>
      <c r="CT32" s="62">
        <v>82.165605095541409</v>
      </c>
      <c r="CU32" s="62">
        <v>81.818181818181827</v>
      </c>
      <c r="CV32" s="38">
        <v>1479</v>
      </c>
      <c r="CW32" s="38">
        <v>1806</v>
      </c>
      <c r="CX32" s="38">
        <v>3285</v>
      </c>
      <c r="CY32" s="38">
        <v>528</v>
      </c>
      <c r="CZ32" s="38">
        <v>808</v>
      </c>
      <c r="DA32" s="38">
        <v>1336</v>
      </c>
      <c r="DB32" s="62">
        <v>35.699797160243406</v>
      </c>
      <c r="DC32" s="62">
        <v>44.739756367663347</v>
      </c>
      <c r="DD32" s="62">
        <v>40.669710806697104</v>
      </c>
    </row>
    <row r="33" spans="1:108" ht="28.5">
      <c r="A33" s="12">
        <v>25</v>
      </c>
      <c r="B33" s="30" t="s">
        <v>53</v>
      </c>
      <c r="C33" s="38" t="s">
        <v>19</v>
      </c>
      <c r="D33" s="38">
        <v>7756</v>
      </c>
      <c r="E33" s="38">
        <v>8544</v>
      </c>
      <c r="F33" s="38">
        <v>16300</v>
      </c>
      <c r="G33" s="38">
        <v>7611</v>
      </c>
      <c r="H33" s="38">
        <v>8471</v>
      </c>
      <c r="I33" s="38">
        <v>16082</v>
      </c>
      <c r="J33" s="38">
        <v>6044</v>
      </c>
      <c r="K33" s="38">
        <v>7384</v>
      </c>
      <c r="L33" s="38">
        <v>13428</v>
      </c>
      <c r="M33" s="62">
        <v>79.411378268295891</v>
      </c>
      <c r="N33" s="62">
        <v>87.167984889623412</v>
      </c>
      <c r="O33" s="62">
        <v>83.497077477925629</v>
      </c>
      <c r="P33" s="38">
        <v>6044</v>
      </c>
      <c r="Q33" s="38">
        <v>7384</v>
      </c>
      <c r="R33" s="38">
        <v>13428</v>
      </c>
      <c r="S33" s="38">
        <v>3131</v>
      </c>
      <c r="T33" s="38">
        <v>4787</v>
      </c>
      <c r="U33" s="38">
        <v>7918</v>
      </c>
      <c r="V33" s="62">
        <v>51.803441429516873</v>
      </c>
      <c r="W33" s="62">
        <v>64.829360780065002</v>
      </c>
      <c r="X33" s="62">
        <v>58.966338993148646</v>
      </c>
      <c r="Y33" s="38">
        <v>1880</v>
      </c>
      <c r="Z33" s="38">
        <v>2350</v>
      </c>
      <c r="AA33" s="38">
        <v>4230</v>
      </c>
      <c r="AB33" s="38">
        <v>1848</v>
      </c>
      <c r="AC33" s="38">
        <v>2324</v>
      </c>
      <c r="AD33" s="38">
        <v>4172</v>
      </c>
      <c r="AE33" s="38">
        <v>1383</v>
      </c>
      <c r="AF33" s="38">
        <v>1905</v>
      </c>
      <c r="AG33" s="38">
        <v>3288</v>
      </c>
      <c r="AH33" s="62">
        <v>74.837662337662337</v>
      </c>
      <c r="AI33" s="62">
        <v>81.970740103270217</v>
      </c>
      <c r="AJ33" s="62">
        <v>78.811121764141902</v>
      </c>
      <c r="AK33" s="38">
        <v>1383</v>
      </c>
      <c r="AL33" s="38">
        <v>1905</v>
      </c>
      <c r="AM33" s="38">
        <v>3288</v>
      </c>
      <c r="AN33" s="38">
        <v>570</v>
      </c>
      <c r="AO33" s="38">
        <v>923</v>
      </c>
      <c r="AP33" s="38">
        <v>1493</v>
      </c>
      <c r="AQ33" s="62">
        <v>41.214750542299349</v>
      </c>
      <c r="AR33" s="62">
        <v>48.451443569553803</v>
      </c>
      <c r="AS33" s="62">
        <v>45.407542579075425</v>
      </c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38">
        <v>5876</v>
      </c>
      <c r="BP33" s="38">
        <v>6194</v>
      </c>
      <c r="BQ33" s="38">
        <v>12070</v>
      </c>
      <c r="BR33" s="38">
        <v>5763</v>
      </c>
      <c r="BS33" s="38">
        <v>6147</v>
      </c>
      <c r="BT33" s="38">
        <v>11910</v>
      </c>
      <c r="BU33" s="38">
        <v>4661</v>
      </c>
      <c r="BV33" s="38">
        <v>5479</v>
      </c>
      <c r="BW33" s="38">
        <v>10140</v>
      </c>
      <c r="BX33" s="62">
        <v>80.878014922783265</v>
      </c>
      <c r="BY33" s="62">
        <v>89.132910362778588</v>
      </c>
      <c r="BZ33" s="62">
        <v>85.138539042821165</v>
      </c>
      <c r="CA33" s="38">
        <v>4661</v>
      </c>
      <c r="CB33" s="38">
        <v>5479</v>
      </c>
      <c r="CC33" s="38">
        <v>10140</v>
      </c>
      <c r="CD33" s="38">
        <v>2561</v>
      </c>
      <c r="CE33" s="38">
        <v>3864</v>
      </c>
      <c r="CF33" s="38">
        <v>6425</v>
      </c>
      <c r="CG33" s="62">
        <v>54.945290710148029</v>
      </c>
      <c r="CH33" s="62">
        <v>70.523818215002748</v>
      </c>
      <c r="CI33" s="62">
        <v>63.362919132149898</v>
      </c>
      <c r="CJ33" s="44"/>
      <c r="CK33" s="44"/>
      <c r="CL33" s="44"/>
      <c r="CM33" s="44"/>
      <c r="CN33" s="44"/>
      <c r="CO33" s="44"/>
      <c r="CP33" s="44"/>
      <c r="CQ33" s="44"/>
      <c r="CR33" s="44"/>
      <c r="CS33" s="63"/>
      <c r="CT33" s="63"/>
      <c r="CU33" s="63"/>
      <c r="CV33" s="44"/>
      <c r="CW33" s="44"/>
      <c r="CX33" s="44"/>
      <c r="CY33" s="44"/>
      <c r="CZ33" s="44"/>
      <c r="DA33" s="44"/>
      <c r="DB33" s="63"/>
      <c r="DC33" s="63"/>
      <c r="DD33" s="63"/>
    </row>
    <row r="34" spans="1:108" s="13" customFormat="1" ht="28.5">
      <c r="A34" s="12">
        <v>26</v>
      </c>
      <c r="B34" s="30" t="s">
        <v>61</v>
      </c>
      <c r="C34" s="69" t="s">
        <v>154</v>
      </c>
      <c r="D34" s="38">
        <v>1069</v>
      </c>
      <c r="E34" s="38">
        <v>473</v>
      </c>
      <c r="F34" s="38">
        <v>1542</v>
      </c>
      <c r="G34" s="38">
        <v>1017</v>
      </c>
      <c r="H34" s="38">
        <v>451</v>
      </c>
      <c r="I34" s="38">
        <v>1468</v>
      </c>
      <c r="J34" s="38">
        <v>943</v>
      </c>
      <c r="K34" s="38">
        <v>431</v>
      </c>
      <c r="L34" s="38">
        <v>1374</v>
      </c>
      <c r="M34" s="62">
        <v>92.723697148475921</v>
      </c>
      <c r="N34" s="62">
        <v>95.565410199556538</v>
      </c>
      <c r="O34" s="62">
        <v>93.596730245231612</v>
      </c>
      <c r="P34" s="38">
        <v>943</v>
      </c>
      <c r="Q34" s="38">
        <v>431</v>
      </c>
      <c r="R34" s="38">
        <v>1374</v>
      </c>
      <c r="S34" s="38">
        <v>412</v>
      </c>
      <c r="T34" s="38">
        <v>188</v>
      </c>
      <c r="U34" s="38">
        <v>600</v>
      </c>
      <c r="V34" s="62">
        <v>43.690349946977733</v>
      </c>
      <c r="W34" s="62">
        <v>43.619489559164734</v>
      </c>
      <c r="X34" s="62">
        <v>43.668122270742359</v>
      </c>
      <c r="Y34" s="38">
        <v>288</v>
      </c>
      <c r="Z34" s="38">
        <v>122</v>
      </c>
      <c r="AA34" s="38">
        <v>410</v>
      </c>
      <c r="AB34" s="38">
        <v>285</v>
      </c>
      <c r="AC34" s="38">
        <v>122</v>
      </c>
      <c r="AD34" s="38">
        <v>407</v>
      </c>
      <c r="AE34" s="38">
        <v>241</v>
      </c>
      <c r="AF34" s="38">
        <v>108</v>
      </c>
      <c r="AG34" s="38">
        <v>349</v>
      </c>
      <c r="AH34" s="62">
        <v>84.561403508771932</v>
      </c>
      <c r="AI34" s="62">
        <v>88.52459016393442</v>
      </c>
      <c r="AJ34" s="62">
        <v>85.749385749385752</v>
      </c>
      <c r="AK34" s="38">
        <v>241</v>
      </c>
      <c r="AL34" s="38">
        <v>108</v>
      </c>
      <c r="AM34" s="38">
        <v>349</v>
      </c>
      <c r="AN34" s="38">
        <v>72</v>
      </c>
      <c r="AO34" s="38">
        <v>42</v>
      </c>
      <c r="AP34" s="38">
        <v>114</v>
      </c>
      <c r="AQ34" s="62">
        <v>29.875518672199171</v>
      </c>
      <c r="AR34" s="62">
        <v>38.888888888888893</v>
      </c>
      <c r="AS34" s="62">
        <v>32.664756446991404</v>
      </c>
      <c r="AT34" s="38">
        <v>320</v>
      </c>
      <c r="AU34" s="38">
        <v>162</v>
      </c>
      <c r="AV34" s="38">
        <v>482</v>
      </c>
      <c r="AW34" s="38">
        <v>301</v>
      </c>
      <c r="AX34" s="38">
        <v>155</v>
      </c>
      <c r="AY34" s="38">
        <v>456</v>
      </c>
      <c r="AZ34" s="38">
        <v>286</v>
      </c>
      <c r="BA34" s="38">
        <v>154</v>
      </c>
      <c r="BB34" s="38">
        <v>440</v>
      </c>
      <c r="BC34" s="62">
        <v>95.016611295681059</v>
      </c>
      <c r="BD34" s="62">
        <v>99.354838709677423</v>
      </c>
      <c r="BE34" s="62">
        <v>96.491228070175438</v>
      </c>
      <c r="BF34" s="38">
        <v>286</v>
      </c>
      <c r="BG34" s="38">
        <v>154</v>
      </c>
      <c r="BH34" s="38">
        <v>440</v>
      </c>
      <c r="BI34" s="38">
        <v>117</v>
      </c>
      <c r="BJ34" s="38">
        <v>67</v>
      </c>
      <c r="BK34" s="38">
        <v>184</v>
      </c>
      <c r="BL34" s="62">
        <v>40.909090909090914</v>
      </c>
      <c r="BM34" s="62">
        <v>43.506493506493506</v>
      </c>
      <c r="BN34" s="62">
        <v>41.818181818181813</v>
      </c>
      <c r="BO34" s="38">
        <v>461</v>
      </c>
      <c r="BP34" s="38">
        <v>189</v>
      </c>
      <c r="BQ34" s="38">
        <v>650</v>
      </c>
      <c r="BR34" s="38">
        <v>431</v>
      </c>
      <c r="BS34" s="38">
        <v>174</v>
      </c>
      <c r="BT34" s="38">
        <v>605</v>
      </c>
      <c r="BU34" s="38">
        <v>416</v>
      </c>
      <c r="BV34" s="38">
        <v>169</v>
      </c>
      <c r="BW34" s="38">
        <v>585</v>
      </c>
      <c r="BX34" s="62">
        <v>96.519721577726216</v>
      </c>
      <c r="BY34" s="62">
        <v>97.126436781609186</v>
      </c>
      <c r="BZ34" s="62">
        <v>96.694214876033058</v>
      </c>
      <c r="CA34" s="38">
        <v>416</v>
      </c>
      <c r="CB34" s="38">
        <v>169</v>
      </c>
      <c r="CC34" s="38">
        <v>585</v>
      </c>
      <c r="CD34" s="38">
        <v>223</v>
      </c>
      <c r="CE34" s="38">
        <v>79</v>
      </c>
      <c r="CF34" s="38">
        <v>302</v>
      </c>
      <c r="CG34" s="62">
        <v>53.605769230769226</v>
      </c>
      <c r="CH34" s="62">
        <v>46.745562130177518</v>
      </c>
      <c r="CI34" s="62">
        <v>51.623931623931632</v>
      </c>
      <c r="CJ34" s="44"/>
      <c r="CK34" s="44"/>
      <c r="CL34" s="44"/>
      <c r="CM34" s="44"/>
      <c r="CN34" s="44"/>
      <c r="CO34" s="44"/>
      <c r="CP34" s="44"/>
      <c r="CQ34" s="44"/>
      <c r="CR34" s="44"/>
      <c r="CS34" s="63"/>
      <c r="CT34" s="63"/>
      <c r="CU34" s="63"/>
      <c r="CV34" s="44"/>
      <c r="CW34" s="44"/>
      <c r="CX34" s="44"/>
      <c r="CY34" s="44"/>
      <c r="CZ34" s="44"/>
      <c r="DA34" s="44"/>
      <c r="DB34" s="63"/>
      <c r="DC34" s="63"/>
      <c r="DD34" s="63"/>
    </row>
    <row r="35" spans="1:108" s="2" customFormat="1" ht="28.5">
      <c r="A35" s="12">
        <v>27</v>
      </c>
      <c r="B35" s="30" t="s">
        <v>54</v>
      </c>
      <c r="C35" s="38" t="s">
        <v>13</v>
      </c>
      <c r="D35" s="38">
        <v>173512</v>
      </c>
      <c r="E35" s="38">
        <v>184268</v>
      </c>
      <c r="F35" s="38">
        <v>357780</v>
      </c>
      <c r="G35" s="38">
        <v>170869</v>
      </c>
      <c r="H35" s="38">
        <v>182428</v>
      </c>
      <c r="I35" s="38">
        <v>353297</v>
      </c>
      <c r="J35" s="38">
        <v>128476</v>
      </c>
      <c r="K35" s="38">
        <v>155727</v>
      </c>
      <c r="L35" s="38">
        <v>284203</v>
      </c>
      <c r="M35" s="62">
        <v>75.18976525876549</v>
      </c>
      <c r="N35" s="62">
        <v>85.363540684544034</v>
      </c>
      <c r="O35" s="62">
        <v>80.443083298188213</v>
      </c>
      <c r="P35" s="38">
        <v>128476</v>
      </c>
      <c r="Q35" s="38">
        <v>155727</v>
      </c>
      <c r="R35" s="38">
        <v>284203</v>
      </c>
      <c r="S35" s="38">
        <v>33417</v>
      </c>
      <c r="T35" s="38">
        <v>47226</v>
      </c>
      <c r="U35" s="38">
        <v>80643</v>
      </c>
      <c r="V35" s="62">
        <v>26.01030542669448</v>
      </c>
      <c r="W35" s="62">
        <v>30.326147681519583</v>
      </c>
      <c r="X35" s="62">
        <v>28.375140304641398</v>
      </c>
      <c r="Y35" s="38">
        <v>13219</v>
      </c>
      <c r="Z35" s="38">
        <v>17297</v>
      </c>
      <c r="AA35" s="38">
        <v>30516</v>
      </c>
      <c r="AB35" s="38">
        <v>13013</v>
      </c>
      <c r="AC35" s="38">
        <v>17158</v>
      </c>
      <c r="AD35" s="38">
        <v>30171</v>
      </c>
      <c r="AE35" s="38">
        <v>9801</v>
      </c>
      <c r="AF35" s="38">
        <v>14097</v>
      </c>
      <c r="AG35" s="38">
        <v>23898</v>
      </c>
      <c r="AH35" s="62">
        <v>75.316990701606088</v>
      </c>
      <c r="AI35" s="62">
        <v>82.159925399230687</v>
      </c>
      <c r="AJ35" s="62">
        <v>79.208511484538136</v>
      </c>
      <c r="AK35" s="38">
        <v>9801</v>
      </c>
      <c r="AL35" s="38">
        <v>14097</v>
      </c>
      <c r="AM35" s="38">
        <v>23898</v>
      </c>
      <c r="AN35" s="38">
        <v>4572</v>
      </c>
      <c r="AO35" s="38">
        <v>7077</v>
      </c>
      <c r="AP35" s="38">
        <v>11649</v>
      </c>
      <c r="AQ35" s="62">
        <v>46.648301193755735</v>
      </c>
      <c r="AR35" s="62">
        <v>50.202170674611622</v>
      </c>
      <c r="AS35" s="62">
        <v>48.744664825508409</v>
      </c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38">
        <v>160293</v>
      </c>
      <c r="BP35" s="38">
        <v>166971</v>
      </c>
      <c r="BQ35" s="38">
        <v>327264</v>
      </c>
      <c r="BR35" s="38">
        <v>157856</v>
      </c>
      <c r="BS35" s="38">
        <v>165270</v>
      </c>
      <c r="BT35" s="38">
        <v>323126</v>
      </c>
      <c r="BU35" s="38">
        <v>118675</v>
      </c>
      <c r="BV35" s="38">
        <v>141630</v>
      </c>
      <c r="BW35" s="38">
        <v>260305</v>
      </c>
      <c r="BX35" s="62">
        <v>75.17927731603487</v>
      </c>
      <c r="BY35" s="62">
        <v>85.696133599564348</v>
      </c>
      <c r="BZ35" s="62">
        <v>80.558358039897755</v>
      </c>
      <c r="CA35" s="38">
        <v>118675</v>
      </c>
      <c r="CB35" s="38">
        <v>141630</v>
      </c>
      <c r="CC35" s="38">
        <v>260305</v>
      </c>
      <c r="CD35" s="38">
        <v>28845</v>
      </c>
      <c r="CE35" s="38">
        <v>40149</v>
      </c>
      <c r="CF35" s="38">
        <v>68994</v>
      </c>
      <c r="CG35" s="62">
        <v>24.305877396250263</v>
      </c>
      <c r="CH35" s="62">
        <v>28.347807667866974</v>
      </c>
      <c r="CI35" s="62">
        <v>26.505061370315591</v>
      </c>
      <c r="CJ35" s="44"/>
      <c r="CK35" s="44"/>
      <c r="CL35" s="44"/>
      <c r="CM35" s="44"/>
      <c r="CN35" s="44"/>
      <c r="CO35" s="44"/>
      <c r="CP35" s="44"/>
      <c r="CQ35" s="44"/>
      <c r="CR35" s="44"/>
      <c r="CS35" s="63"/>
      <c r="CT35" s="63"/>
      <c r="CU35" s="63"/>
      <c r="CV35" s="44"/>
      <c r="CW35" s="44"/>
      <c r="CX35" s="44"/>
      <c r="CY35" s="44"/>
      <c r="CZ35" s="44"/>
      <c r="DA35" s="44"/>
      <c r="DB35" s="63"/>
      <c r="DC35" s="63"/>
      <c r="DD35" s="63"/>
    </row>
    <row r="36" spans="1:108" s="2" customFormat="1" ht="38.25" customHeight="1">
      <c r="A36" s="12">
        <v>28</v>
      </c>
      <c r="B36" s="30" t="s">
        <v>55</v>
      </c>
      <c r="C36" s="38" t="s">
        <v>72</v>
      </c>
      <c r="D36" s="37">
        <v>164102</v>
      </c>
      <c r="E36" s="37">
        <v>135940</v>
      </c>
      <c r="F36" s="37">
        <v>300042</v>
      </c>
      <c r="G36" s="37">
        <v>161870</v>
      </c>
      <c r="H36" s="37">
        <v>134814</v>
      </c>
      <c r="I36" s="37">
        <v>296684</v>
      </c>
      <c r="J36" s="67">
        <v>146221</v>
      </c>
      <c r="K36" s="67">
        <v>128365</v>
      </c>
      <c r="L36" s="67">
        <v>274586</v>
      </c>
      <c r="M36" s="62">
        <v>90.332365478470379</v>
      </c>
      <c r="N36" s="62">
        <v>95.216372186864859</v>
      </c>
      <c r="O36" s="62">
        <v>92.551671138315513</v>
      </c>
      <c r="P36" s="67">
        <v>146221</v>
      </c>
      <c r="Q36" s="67">
        <v>128365</v>
      </c>
      <c r="R36" s="38">
        <v>274586</v>
      </c>
      <c r="S36" s="37">
        <v>128923</v>
      </c>
      <c r="T36" s="37">
        <v>123218</v>
      </c>
      <c r="U36" s="37">
        <v>252141</v>
      </c>
      <c r="V36" s="62">
        <v>88.169961906976425</v>
      </c>
      <c r="W36" s="62">
        <v>95.990340045962682</v>
      </c>
      <c r="X36" s="62">
        <v>91.825876046120342</v>
      </c>
      <c r="Y36" s="38">
        <v>109474</v>
      </c>
      <c r="Z36" s="38">
        <v>97824</v>
      </c>
      <c r="AA36" s="38">
        <v>207298</v>
      </c>
      <c r="AB36" s="38">
        <v>108636</v>
      </c>
      <c r="AC36" s="38">
        <v>97191</v>
      </c>
      <c r="AD36" s="38">
        <v>205827</v>
      </c>
      <c r="AE36" s="67">
        <v>96995</v>
      </c>
      <c r="AF36" s="67">
        <v>92002</v>
      </c>
      <c r="AG36" s="38">
        <v>188997</v>
      </c>
      <c r="AH36" s="62">
        <v>89.284399278323946</v>
      </c>
      <c r="AI36" s="62">
        <v>94.661028284511943</v>
      </c>
      <c r="AJ36" s="62">
        <v>91.823230188459235</v>
      </c>
      <c r="AK36" s="67">
        <v>96995</v>
      </c>
      <c r="AL36" s="67">
        <v>92002</v>
      </c>
      <c r="AM36" s="38">
        <v>188997</v>
      </c>
      <c r="AN36" s="38">
        <v>84402</v>
      </c>
      <c r="AO36" s="38">
        <v>88283</v>
      </c>
      <c r="AP36" s="38">
        <v>172685</v>
      </c>
      <c r="AQ36" s="62">
        <v>87.016856538996862</v>
      </c>
      <c r="AR36" s="62">
        <v>95.957696571813656</v>
      </c>
      <c r="AS36" s="62">
        <v>91.369175172092682</v>
      </c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38">
        <v>54628</v>
      </c>
      <c r="BP36" s="38">
        <v>38116</v>
      </c>
      <c r="BQ36" s="38">
        <v>92744</v>
      </c>
      <c r="BR36" s="16">
        <v>53234</v>
      </c>
      <c r="BS36" s="16">
        <v>37623</v>
      </c>
      <c r="BT36" s="37">
        <v>90857</v>
      </c>
      <c r="BU36" s="67">
        <v>49226</v>
      </c>
      <c r="BV36" s="67">
        <v>36363</v>
      </c>
      <c r="BW36" s="38">
        <v>85589</v>
      </c>
      <c r="BX36" s="62">
        <v>92.470977195025739</v>
      </c>
      <c r="BY36" s="62">
        <v>96.650984769954547</v>
      </c>
      <c r="BZ36" s="62">
        <v>94.201877675908293</v>
      </c>
      <c r="CA36" s="67">
        <v>49226</v>
      </c>
      <c r="CB36" s="67">
        <v>36363</v>
      </c>
      <c r="CC36" s="38">
        <v>85589</v>
      </c>
      <c r="CD36" s="37">
        <v>44521</v>
      </c>
      <c r="CE36" s="36">
        <v>34935</v>
      </c>
      <c r="CF36" s="36">
        <v>79456</v>
      </c>
      <c r="CG36" s="62">
        <v>90.442042822898472</v>
      </c>
      <c r="CH36" s="62">
        <v>96.072931276297339</v>
      </c>
      <c r="CI36" s="62">
        <v>92.834359555550364</v>
      </c>
      <c r="CJ36" s="44"/>
      <c r="CK36" s="44"/>
      <c r="CL36" s="44"/>
      <c r="CM36" s="44"/>
      <c r="CN36" s="44"/>
      <c r="CO36" s="44"/>
      <c r="CP36" s="44"/>
      <c r="CQ36" s="44"/>
      <c r="CR36" s="44"/>
      <c r="CS36" s="63"/>
      <c r="CT36" s="63"/>
      <c r="CU36" s="63"/>
      <c r="CV36" s="44"/>
      <c r="CW36" s="44"/>
      <c r="CX36" s="44"/>
      <c r="CY36" s="44"/>
      <c r="CZ36" s="44"/>
      <c r="DA36" s="44"/>
      <c r="DB36" s="63"/>
      <c r="DC36" s="63"/>
      <c r="DD36" s="63"/>
    </row>
    <row r="37" spans="1:108" ht="33.75" customHeight="1">
      <c r="A37" s="12">
        <v>29</v>
      </c>
      <c r="B37" s="94" t="s">
        <v>37</v>
      </c>
      <c r="C37" s="38" t="s">
        <v>71</v>
      </c>
      <c r="D37" s="38">
        <v>565328</v>
      </c>
      <c r="E37" s="38">
        <v>463713</v>
      </c>
      <c r="F37" s="38">
        <v>1029041</v>
      </c>
      <c r="G37" s="38">
        <v>554784</v>
      </c>
      <c r="H37" s="38">
        <v>459094</v>
      </c>
      <c r="I37" s="38">
        <v>1013878</v>
      </c>
      <c r="J37" s="38">
        <v>510239</v>
      </c>
      <c r="K37" s="38">
        <v>434906</v>
      </c>
      <c r="L37" s="38">
        <v>945145</v>
      </c>
      <c r="M37" s="62">
        <v>91.970748976178115</v>
      </c>
      <c r="N37" s="62">
        <v>94.7313622046901</v>
      </c>
      <c r="O37" s="62">
        <v>93.220781987576416</v>
      </c>
      <c r="P37" s="38">
        <v>510239</v>
      </c>
      <c r="Q37" s="38">
        <v>434906</v>
      </c>
      <c r="R37" s="38">
        <v>945145</v>
      </c>
      <c r="S37" s="38">
        <v>274762</v>
      </c>
      <c r="T37" s="38">
        <v>277578</v>
      </c>
      <c r="U37" s="38">
        <v>552340</v>
      </c>
      <c r="V37" s="62">
        <v>53.849666528822773</v>
      </c>
      <c r="W37" s="62">
        <v>63.824826514235255</v>
      </c>
      <c r="X37" s="62">
        <v>58.439710309000205</v>
      </c>
      <c r="Y37" s="38">
        <v>308843</v>
      </c>
      <c r="Z37" s="38">
        <v>319302</v>
      </c>
      <c r="AA37" s="38">
        <v>628145</v>
      </c>
      <c r="AB37" s="38">
        <v>303243</v>
      </c>
      <c r="AC37" s="38">
        <v>316175</v>
      </c>
      <c r="AD37" s="38">
        <v>619418</v>
      </c>
      <c r="AE37" s="38">
        <v>280378</v>
      </c>
      <c r="AF37" s="38">
        <v>297626</v>
      </c>
      <c r="AG37" s="38">
        <v>578004</v>
      </c>
      <c r="AH37" s="62">
        <v>92.45984243659376</v>
      </c>
      <c r="AI37" s="62">
        <v>94.133312247963943</v>
      </c>
      <c r="AJ37" s="62">
        <v>93.314046411308681</v>
      </c>
      <c r="AK37" s="38">
        <v>280378</v>
      </c>
      <c r="AL37" s="38">
        <v>297626</v>
      </c>
      <c r="AM37" s="38">
        <v>578004</v>
      </c>
      <c r="AN37" s="38">
        <v>121364</v>
      </c>
      <c r="AO37" s="38">
        <v>164142</v>
      </c>
      <c r="AP37" s="38">
        <v>285506</v>
      </c>
      <c r="AQ37" s="62">
        <v>43.285849817032719</v>
      </c>
      <c r="AR37" s="62">
        <v>55.150423686102691</v>
      </c>
      <c r="AS37" s="62">
        <v>49.395159895087232</v>
      </c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38">
        <v>244890</v>
      </c>
      <c r="BP37" s="38">
        <v>142026</v>
      </c>
      <c r="BQ37" s="38">
        <v>386916</v>
      </c>
      <c r="BR37" s="38">
        <v>240682</v>
      </c>
      <c r="BS37" s="38">
        <v>140742</v>
      </c>
      <c r="BT37" s="38">
        <v>381424</v>
      </c>
      <c r="BU37" s="38">
        <v>224737</v>
      </c>
      <c r="BV37" s="38">
        <v>136195</v>
      </c>
      <c r="BW37" s="38">
        <v>360932</v>
      </c>
      <c r="BX37" s="62">
        <v>93.375075826193893</v>
      </c>
      <c r="BY37" s="62">
        <v>96.769265748674883</v>
      </c>
      <c r="BZ37" s="62">
        <v>94.627501153571885</v>
      </c>
      <c r="CA37" s="38">
        <v>224737</v>
      </c>
      <c r="CB37" s="38">
        <v>136195</v>
      </c>
      <c r="CC37" s="38">
        <v>360932</v>
      </c>
      <c r="CD37" s="38">
        <v>153247</v>
      </c>
      <c r="CE37" s="38">
        <v>113194</v>
      </c>
      <c r="CF37" s="38">
        <v>266441</v>
      </c>
      <c r="CG37" s="62">
        <v>68.189483707622685</v>
      </c>
      <c r="CH37" s="62">
        <v>83.111714820661547</v>
      </c>
      <c r="CI37" s="62">
        <v>73.820276395553734</v>
      </c>
      <c r="CJ37" s="38">
        <v>11595</v>
      </c>
      <c r="CK37" s="38">
        <v>2385</v>
      </c>
      <c r="CL37" s="38">
        <v>13980</v>
      </c>
      <c r="CM37" s="38">
        <v>10859</v>
      </c>
      <c r="CN37" s="38">
        <v>2177</v>
      </c>
      <c r="CO37" s="38">
        <v>13036</v>
      </c>
      <c r="CP37" s="38">
        <v>5124</v>
      </c>
      <c r="CQ37" s="38">
        <v>1085</v>
      </c>
      <c r="CR37" s="38">
        <v>6209</v>
      </c>
      <c r="CS37" s="62">
        <v>47.186665438806521</v>
      </c>
      <c r="CT37" s="62">
        <v>49.839228295819936</v>
      </c>
      <c r="CU37" s="62">
        <v>47.629640994169989</v>
      </c>
      <c r="CV37" s="38">
        <v>5124</v>
      </c>
      <c r="CW37" s="38">
        <v>1085</v>
      </c>
      <c r="CX37" s="38">
        <v>6209</v>
      </c>
      <c r="CY37" s="38">
        <v>151</v>
      </c>
      <c r="CZ37" s="38">
        <v>242</v>
      </c>
      <c r="DA37" s="38">
        <v>393</v>
      </c>
      <c r="DB37" s="62">
        <v>2.9469164715066354</v>
      </c>
      <c r="DC37" s="62">
        <v>22.304147465437786</v>
      </c>
      <c r="DD37" s="62">
        <v>6.3295216621033994</v>
      </c>
    </row>
    <row r="38" spans="1:108" s="15" customFormat="1" ht="42.75" customHeight="1">
      <c r="A38" s="12">
        <v>30</v>
      </c>
      <c r="B38" s="94"/>
      <c r="C38" s="69" t="s">
        <v>155</v>
      </c>
      <c r="D38" s="38">
        <v>9</v>
      </c>
      <c r="E38" s="38">
        <v>750</v>
      </c>
      <c r="F38" s="38">
        <v>759</v>
      </c>
      <c r="G38" s="38">
        <v>9</v>
      </c>
      <c r="H38" s="38">
        <v>750</v>
      </c>
      <c r="I38" s="38">
        <v>759</v>
      </c>
      <c r="J38" s="38">
        <v>9</v>
      </c>
      <c r="K38" s="38">
        <v>739</v>
      </c>
      <c r="L38" s="38">
        <v>748</v>
      </c>
      <c r="M38" s="62">
        <v>100</v>
      </c>
      <c r="N38" s="62">
        <v>98.533333333333331</v>
      </c>
      <c r="O38" s="62">
        <v>98.550724637681171</v>
      </c>
      <c r="P38" s="38">
        <v>9</v>
      </c>
      <c r="Q38" s="38">
        <v>739</v>
      </c>
      <c r="R38" s="38">
        <v>748</v>
      </c>
      <c r="S38" s="38">
        <v>9</v>
      </c>
      <c r="T38" s="38">
        <v>536</v>
      </c>
      <c r="U38" s="38">
        <v>545</v>
      </c>
      <c r="V38" s="62">
        <v>100</v>
      </c>
      <c r="W38" s="62">
        <v>72.530446549391073</v>
      </c>
      <c r="X38" s="62">
        <v>72.860962566844918</v>
      </c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38">
        <v>9</v>
      </c>
      <c r="BP38" s="38">
        <v>750</v>
      </c>
      <c r="BQ38" s="38">
        <v>759</v>
      </c>
      <c r="BR38" s="38">
        <v>9</v>
      </c>
      <c r="BS38" s="38">
        <v>750</v>
      </c>
      <c r="BT38" s="38">
        <v>759</v>
      </c>
      <c r="BU38" s="38">
        <v>9</v>
      </c>
      <c r="BV38" s="38">
        <v>739</v>
      </c>
      <c r="BW38" s="38">
        <v>748</v>
      </c>
      <c r="BX38" s="62">
        <v>100</v>
      </c>
      <c r="BY38" s="62">
        <v>98.533333333333331</v>
      </c>
      <c r="BZ38" s="62">
        <v>98.550724637681171</v>
      </c>
      <c r="CA38" s="38">
        <v>9</v>
      </c>
      <c r="CB38" s="38">
        <v>739</v>
      </c>
      <c r="CC38" s="38">
        <v>748</v>
      </c>
      <c r="CD38" s="38">
        <v>9</v>
      </c>
      <c r="CE38" s="38">
        <v>536</v>
      </c>
      <c r="CF38" s="38">
        <v>545</v>
      </c>
      <c r="CG38" s="62">
        <v>100</v>
      </c>
      <c r="CH38" s="62">
        <v>72.530446549391073</v>
      </c>
      <c r="CI38" s="62">
        <v>72.860962566844918</v>
      </c>
      <c r="CJ38" s="44"/>
      <c r="CK38" s="44"/>
      <c r="CL38" s="44"/>
      <c r="CM38" s="44"/>
      <c r="CN38" s="44"/>
      <c r="CO38" s="44"/>
      <c r="CP38" s="44"/>
      <c r="CQ38" s="44"/>
      <c r="CR38" s="44"/>
      <c r="CS38" s="63"/>
      <c r="CT38" s="63"/>
      <c r="CU38" s="63"/>
      <c r="CV38" s="44"/>
      <c r="CW38" s="44"/>
      <c r="CX38" s="44"/>
      <c r="CY38" s="44"/>
      <c r="CZ38" s="44"/>
      <c r="DA38" s="44"/>
      <c r="DB38" s="63"/>
      <c r="DC38" s="63"/>
      <c r="DD38" s="63"/>
    </row>
    <row r="39" spans="1:108" s="13" customFormat="1" ht="28.5">
      <c r="A39" s="12">
        <v>31</v>
      </c>
      <c r="B39" s="30" t="s">
        <v>56</v>
      </c>
      <c r="C39" s="38" t="s">
        <v>28</v>
      </c>
      <c r="D39" s="38">
        <v>410132</v>
      </c>
      <c r="E39" s="38">
        <v>441166</v>
      </c>
      <c r="F39" s="38">
        <v>851298</v>
      </c>
      <c r="G39" s="38">
        <v>382371</v>
      </c>
      <c r="H39" s="38">
        <v>421014</v>
      </c>
      <c r="I39" s="38">
        <v>803385</v>
      </c>
      <c r="J39" s="38">
        <v>349697</v>
      </c>
      <c r="K39" s="38">
        <v>405754</v>
      </c>
      <c r="L39" s="38">
        <v>755451</v>
      </c>
      <c r="M39" s="62">
        <v>91.454895899532133</v>
      </c>
      <c r="N39" s="62">
        <v>96.375417444550536</v>
      </c>
      <c r="O39" s="62">
        <v>94.033495771018877</v>
      </c>
      <c r="P39" s="38">
        <v>349697</v>
      </c>
      <c r="Q39" s="38">
        <v>405754</v>
      </c>
      <c r="R39" s="38">
        <v>755451</v>
      </c>
      <c r="S39" s="38">
        <v>205684</v>
      </c>
      <c r="T39" s="38">
        <v>300237</v>
      </c>
      <c r="U39" s="38">
        <v>505921</v>
      </c>
      <c r="V39" s="62">
        <v>58.81777653225506</v>
      </c>
      <c r="W39" s="62">
        <v>73.994834308472619</v>
      </c>
      <c r="X39" s="62">
        <v>66.969399736051699</v>
      </c>
      <c r="Y39" s="38">
        <v>189696</v>
      </c>
      <c r="Z39" s="38">
        <v>219529</v>
      </c>
      <c r="AA39" s="38">
        <v>409225</v>
      </c>
      <c r="AB39" s="38">
        <v>168140</v>
      </c>
      <c r="AC39" s="38">
        <v>203014</v>
      </c>
      <c r="AD39" s="38">
        <v>371154</v>
      </c>
      <c r="AE39" s="38">
        <v>143095</v>
      </c>
      <c r="AF39" s="38">
        <v>190205</v>
      </c>
      <c r="AG39" s="38">
        <v>333300</v>
      </c>
      <c r="AH39" s="62">
        <v>85.104674675865354</v>
      </c>
      <c r="AI39" s="62">
        <v>93.690582915463963</v>
      </c>
      <c r="AJ39" s="62">
        <v>89.80099904621801</v>
      </c>
      <c r="AK39" s="38">
        <v>143095</v>
      </c>
      <c r="AL39" s="38">
        <v>190205</v>
      </c>
      <c r="AM39" s="38">
        <v>333300</v>
      </c>
      <c r="AN39" s="38">
        <v>57331</v>
      </c>
      <c r="AO39" s="38">
        <v>115830</v>
      </c>
      <c r="AP39" s="38">
        <v>173161</v>
      </c>
      <c r="AQ39" s="62">
        <v>40.064991788671861</v>
      </c>
      <c r="AR39" s="62">
        <v>60.897452748350467</v>
      </c>
      <c r="AS39" s="62">
        <v>51.953495349534947</v>
      </c>
      <c r="AT39" s="38">
        <v>92991</v>
      </c>
      <c r="AU39" s="38">
        <v>112829</v>
      </c>
      <c r="AV39" s="38">
        <v>205820</v>
      </c>
      <c r="AW39" s="38">
        <v>87466</v>
      </c>
      <c r="AX39" s="38">
        <v>109588</v>
      </c>
      <c r="AY39" s="38">
        <v>197054</v>
      </c>
      <c r="AZ39" s="38">
        <v>81521</v>
      </c>
      <c r="BA39" s="38">
        <v>107628</v>
      </c>
      <c r="BB39" s="38">
        <v>189149</v>
      </c>
      <c r="BC39" s="62">
        <v>93.203073194155436</v>
      </c>
      <c r="BD39" s="62">
        <v>98.211483009088582</v>
      </c>
      <c r="BE39" s="62">
        <v>95.988409268525373</v>
      </c>
      <c r="BF39" s="38">
        <v>81521</v>
      </c>
      <c r="BG39" s="38">
        <v>107628</v>
      </c>
      <c r="BH39" s="38">
        <v>189149</v>
      </c>
      <c r="BI39" s="38">
        <v>46652</v>
      </c>
      <c r="BJ39" s="38">
        <v>85115</v>
      </c>
      <c r="BK39" s="38">
        <v>131767</v>
      </c>
      <c r="BL39" s="62">
        <v>57.226972191214529</v>
      </c>
      <c r="BM39" s="62">
        <v>79.082580741071098</v>
      </c>
      <c r="BN39" s="62">
        <v>69.663069854982055</v>
      </c>
      <c r="BO39" s="38">
        <v>127445</v>
      </c>
      <c r="BP39" s="38">
        <v>108808</v>
      </c>
      <c r="BQ39" s="38">
        <v>236253</v>
      </c>
      <c r="BR39" s="38">
        <v>126765</v>
      </c>
      <c r="BS39" s="38">
        <v>108412</v>
      </c>
      <c r="BT39" s="38">
        <v>235177</v>
      </c>
      <c r="BU39" s="38">
        <v>125081</v>
      </c>
      <c r="BV39" s="38">
        <v>107921</v>
      </c>
      <c r="BW39" s="38">
        <v>233002</v>
      </c>
      <c r="BX39" s="62">
        <v>98.671557606594888</v>
      </c>
      <c r="BY39" s="62">
        <v>99.547098107220606</v>
      </c>
      <c r="BZ39" s="62">
        <v>99.075164663211112</v>
      </c>
      <c r="CA39" s="38">
        <v>125081</v>
      </c>
      <c r="CB39" s="38">
        <v>107921</v>
      </c>
      <c r="CC39" s="38">
        <v>233002</v>
      </c>
      <c r="CD39" s="38">
        <v>101701</v>
      </c>
      <c r="CE39" s="38">
        <v>99292</v>
      </c>
      <c r="CF39" s="38">
        <v>200993</v>
      </c>
      <c r="CG39" s="62">
        <v>81.308112343201614</v>
      </c>
      <c r="CH39" s="62">
        <v>92.004336505406741</v>
      </c>
      <c r="CI39" s="62">
        <v>86.262349679401893</v>
      </c>
      <c r="CJ39" s="44"/>
      <c r="CK39" s="44"/>
      <c r="CL39" s="44"/>
      <c r="CM39" s="44"/>
      <c r="CN39" s="44"/>
      <c r="CO39" s="44"/>
      <c r="CP39" s="44"/>
      <c r="CQ39" s="44"/>
      <c r="CR39" s="44"/>
      <c r="CS39" s="63"/>
      <c r="CT39" s="63"/>
      <c r="CU39" s="63"/>
      <c r="CV39" s="44"/>
      <c r="CW39" s="44"/>
      <c r="CX39" s="44"/>
      <c r="CY39" s="44"/>
      <c r="CZ39" s="44"/>
      <c r="DA39" s="44"/>
      <c r="DB39" s="63"/>
      <c r="DC39" s="63"/>
      <c r="DD39" s="63"/>
    </row>
    <row r="40" spans="1:108" s="15" customFormat="1" ht="28.5">
      <c r="A40" s="12">
        <v>32</v>
      </c>
      <c r="B40" s="30" t="s">
        <v>35</v>
      </c>
      <c r="C40" s="38" t="s">
        <v>30</v>
      </c>
      <c r="D40" s="38">
        <v>238115</v>
      </c>
      <c r="E40" s="38">
        <v>231663</v>
      </c>
      <c r="F40" s="38">
        <v>469778</v>
      </c>
      <c r="G40" s="38">
        <v>238115</v>
      </c>
      <c r="H40" s="38">
        <v>231663</v>
      </c>
      <c r="I40" s="38">
        <v>469778</v>
      </c>
      <c r="J40" s="38">
        <v>169149</v>
      </c>
      <c r="K40" s="38">
        <v>192600</v>
      </c>
      <c r="L40" s="38">
        <v>361749</v>
      </c>
      <c r="M40" s="62">
        <v>71.036683955231723</v>
      </c>
      <c r="N40" s="62">
        <v>83.138006500822314</v>
      </c>
      <c r="O40" s="62">
        <v>77.004244558067853</v>
      </c>
      <c r="P40" s="38">
        <v>169149</v>
      </c>
      <c r="Q40" s="38">
        <v>192600</v>
      </c>
      <c r="R40" s="38">
        <v>361749</v>
      </c>
      <c r="S40" s="38">
        <v>106225</v>
      </c>
      <c r="T40" s="38">
        <v>149835</v>
      </c>
      <c r="U40" s="38">
        <v>256060</v>
      </c>
      <c r="V40" s="62">
        <v>62.799661836605594</v>
      </c>
      <c r="W40" s="62">
        <v>77.795950155763236</v>
      </c>
      <c r="X40" s="62">
        <v>70.783886064647035</v>
      </c>
      <c r="Y40" s="38">
        <v>42934</v>
      </c>
      <c r="Z40" s="38">
        <v>38096</v>
      </c>
      <c r="AA40" s="38">
        <v>81030</v>
      </c>
      <c r="AB40" s="38">
        <v>42934</v>
      </c>
      <c r="AC40" s="38">
        <v>38096</v>
      </c>
      <c r="AD40" s="38">
        <v>81030</v>
      </c>
      <c r="AE40" s="38">
        <v>28361</v>
      </c>
      <c r="AF40" s="38">
        <v>28878</v>
      </c>
      <c r="AG40" s="38">
        <v>57239</v>
      </c>
      <c r="AH40" s="62">
        <v>66.05720408068197</v>
      </c>
      <c r="AI40" s="62">
        <v>75.803233935321288</v>
      </c>
      <c r="AJ40" s="62">
        <v>70.639269406392685</v>
      </c>
      <c r="AK40" s="38">
        <v>28361</v>
      </c>
      <c r="AL40" s="38">
        <v>28878</v>
      </c>
      <c r="AM40" s="38">
        <v>57239</v>
      </c>
      <c r="AN40" s="38">
        <v>12728</v>
      </c>
      <c r="AO40" s="38">
        <v>18665</v>
      </c>
      <c r="AP40" s="38">
        <v>31393</v>
      </c>
      <c r="AQ40" s="62">
        <v>44.878530376220866</v>
      </c>
      <c r="AR40" s="62">
        <v>64.633977422259164</v>
      </c>
      <c r="AS40" s="62">
        <v>54.845472492531314</v>
      </c>
      <c r="AT40" s="38">
        <v>27814</v>
      </c>
      <c r="AU40" s="38">
        <v>52248</v>
      </c>
      <c r="AV40" s="38">
        <v>80062</v>
      </c>
      <c r="AW40" s="38">
        <v>27814</v>
      </c>
      <c r="AX40" s="38">
        <v>52248</v>
      </c>
      <c r="AY40" s="38">
        <v>80062</v>
      </c>
      <c r="AZ40" s="38">
        <v>23345</v>
      </c>
      <c r="BA40" s="38">
        <v>46376</v>
      </c>
      <c r="BB40" s="38">
        <v>69721</v>
      </c>
      <c r="BC40" s="62">
        <v>83.932551952254258</v>
      </c>
      <c r="BD40" s="62">
        <v>88.761292298269794</v>
      </c>
      <c r="BE40" s="62">
        <v>87.083760085933406</v>
      </c>
      <c r="BF40" s="38">
        <v>23345</v>
      </c>
      <c r="BG40" s="38">
        <v>46376</v>
      </c>
      <c r="BH40" s="38">
        <v>69721</v>
      </c>
      <c r="BI40" s="38">
        <v>16538</v>
      </c>
      <c r="BJ40" s="38">
        <v>38102</v>
      </c>
      <c r="BK40" s="38">
        <v>54640</v>
      </c>
      <c r="BL40" s="62">
        <v>70.841721996144784</v>
      </c>
      <c r="BM40" s="62">
        <v>82.158875280317403</v>
      </c>
      <c r="BN40" s="62">
        <v>78.369501298030713</v>
      </c>
      <c r="BO40" s="38">
        <v>167367</v>
      </c>
      <c r="BP40" s="38">
        <v>141319</v>
      </c>
      <c r="BQ40" s="38">
        <v>308686</v>
      </c>
      <c r="BR40" s="38">
        <v>167367</v>
      </c>
      <c r="BS40" s="38">
        <v>141319</v>
      </c>
      <c r="BT40" s="38">
        <v>308686</v>
      </c>
      <c r="BU40" s="38">
        <v>117443</v>
      </c>
      <c r="BV40" s="38">
        <v>117346</v>
      </c>
      <c r="BW40" s="38">
        <v>234789</v>
      </c>
      <c r="BX40" s="62">
        <v>70.170941702964143</v>
      </c>
      <c r="BY40" s="62">
        <v>83.036251317940255</v>
      </c>
      <c r="BZ40" s="62">
        <v>76.060786689386632</v>
      </c>
      <c r="CA40" s="38">
        <v>117443</v>
      </c>
      <c r="CB40" s="38">
        <v>117346</v>
      </c>
      <c r="CC40" s="38">
        <v>234789</v>
      </c>
      <c r="CD40" s="38">
        <v>76959</v>
      </c>
      <c r="CE40" s="38">
        <v>93068</v>
      </c>
      <c r="CF40" s="38">
        <v>170027</v>
      </c>
      <c r="CG40" s="62">
        <v>65.528809720460131</v>
      </c>
      <c r="CH40" s="62">
        <v>79.310756225180228</v>
      </c>
      <c r="CI40" s="62">
        <v>72.416936057481394</v>
      </c>
      <c r="CJ40" s="44"/>
      <c r="CK40" s="44"/>
      <c r="CL40" s="44"/>
      <c r="CM40" s="44"/>
      <c r="CN40" s="44"/>
      <c r="CO40" s="44"/>
      <c r="CP40" s="44"/>
      <c r="CQ40" s="44"/>
      <c r="CR40" s="44"/>
      <c r="CS40" s="63"/>
      <c r="CT40" s="63"/>
      <c r="CU40" s="63"/>
      <c r="CV40" s="44"/>
      <c r="CW40" s="44"/>
      <c r="CX40" s="44"/>
      <c r="CY40" s="44"/>
      <c r="CZ40" s="44"/>
      <c r="DA40" s="44"/>
      <c r="DB40" s="63"/>
      <c r="DC40" s="63"/>
      <c r="DD40" s="63"/>
    </row>
    <row r="41" spans="1:108" s="13" customFormat="1" ht="28.5">
      <c r="A41" s="12">
        <v>33</v>
      </c>
      <c r="B41" s="30" t="s">
        <v>57</v>
      </c>
      <c r="C41" s="38" t="s">
        <v>92</v>
      </c>
      <c r="D41" s="38">
        <v>15592</v>
      </c>
      <c r="E41" s="38">
        <v>17860</v>
      </c>
      <c r="F41" s="38">
        <v>33452</v>
      </c>
      <c r="G41" s="38">
        <v>15592</v>
      </c>
      <c r="H41" s="38">
        <v>17860</v>
      </c>
      <c r="I41" s="38">
        <v>33452</v>
      </c>
      <c r="J41" s="38">
        <v>14402</v>
      </c>
      <c r="K41" s="38">
        <v>16812</v>
      </c>
      <c r="L41" s="38">
        <v>31214</v>
      </c>
      <c r="M41" s="62">
        <v>92.367880964597219</v>
      </c>
      <c r="N41" s="62">
        <v>94.132138857782749</v>
      </c>
      <c r="O41" s="62">
        <v>93.309817051297387</v>
      </c>
      <c r="P41" s="38">
        <v>14402</v>
      </c>
      <c r="Q41" s="38">
        <v>16812</v>
      </c>
      <c r="R41" s="38">
        <v>31214</v>
      </c>
      <c r="S41" s="38">
        <v>2496</v>
      </c>
      <c r="T41" s="38">
        <v>4076</v>
      </c>
      <c r="U41" s="38">
        <v>6572</v>
      </c>
      <c r="V41" s="62">
        <v>17.330926260241633</v>
      </c>
      <c r="W41" s="62">
        <v>24.244587199619318</v>
      </c>
      <c r="X41" s="62">
        <v>21.054654962516821</v>
      </c>
      <c r="Y41" s="38">
        <v>15592</v>
      </c>
      <c r="Z41" s="38">
        <v>17860</v>
      </c>
      <c r="AA41" s="38">
        <v>33452</v>
      </c>
      <c r="AB41" s="38">
        <v>15592</v>
      </c>
      <c r="AC41" s="38">
        <v>17860</v>
      </c>
      <c r="AD41" s="38">
        <v>33452</v>
      </c>
      <c r="AE41" s="38">
        <v>14402</v>
      </c>
      <c r="AF41" s="38">
        <v>16812</v>
      </c>
      <c r="AG41" s="38">
        <v>31214</v>
      </c>
      <c r="AH41" s="62">
        <v>92.367880964597219</v>
      </c>
      <c r="AI41" s="62">
        <v>94.132138857782749</v>
      </c>
      <c r="AJ41" s="62">
        <v>93.309817051297387</v>
      </c>
      <c r="AK41" s="38">
        <v>14402</v>
      </c>
      <c r="AL41" s="38">
        <v>16812</v>
      </c>
      <c r="AM41" s="38">
        <v>31214</v>
      </c>
      <c r="AN41" s="38">
        <v>2496</v>
      </c>
      <c r="AO41" s="38">
        <v>4076</v>
      </c>
      <c r="AP41" s="38">
        <v>6572</v>
      </c>
      <c r="AQ41" s="62">
        <v>17.330926260241633</v>
      </c>
      <c r="AR41" s="62">
        <v>24.244587199619318</v>
      </c>
      <c r="AS41" s="62">
        <v>21.054654962516821</v>
      </c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63"/>
      <c r="CT41" s="63"/>
      <c r="CU41" s="63"/>
      <c r="CV41" s="44"/>
      <c r="CW41" s="44"/>
      <c r="CX41" s="44"/>
      <c r="CY41" s="44"/>
      <c r="CZ41" s="44"/>
      <c r="DA41" s="44"/>
      <c r="DB41" s="63"/>
      <c r="DC41" s="63"/>
      <c r="DD41" s="63"/>
    </row>
    <row r="42" spans="1:108" s="13" customFormat="1" ht="28.5">
      <c r="A42" s="12">
        <v>34</v>
      </c>
      <c r="B42" s="94" t="s">
        <v>58</v>
      </c>
      <c r="C42" s="38" t="s">
        <v>29</v>
      </c>
      <c r="D42" s="38">
        <v>1447131</v>
      </c>
      <c r="E42" s="38">
        <v>1151292</v>
      </c>
      <c r="F42" s="38">
        <v>2598423</v>
      </c>
      <c r="G42" s="38">
        <v>1319882</v>
      </c>
      <c r="H42" s="38">
        <v>1103020</v>
      </c>
      <c r="I42" s="38">
        <v>2422902</v>
      </c>
      <c r="J42" s="38">
        <v>912897</v>
      </c>
      <c r="K42" s="38">
        <v>921231</v>
      </c>
      <c r="L42" s="38">
        <v>1834128</v>
      </c>
      <c r="M42" s="62">
        <v>69.165046572345105</v>
      </c>
      <c r="N42" s="62">
        <v>83.518975177240662</v>
      </c>
      <c r="O42" s="62">
        <v>75.699636221357693</v>
      </c>
      <c r="P42" s="38">
        <v>912897</v>
      </c>
      <c r="Q42" s="38">
        <v>921231</v>
      </c>
      <c r="R42" s="38">
        <v>1834128</v>
      </c>
      <c r="S42" s="38">
        <v>378137</v>
      </c>
      <c r="T42" s="38">
        <v>495437</v>
      </c>
      <c r="U42" s="38">
        <v>873574</v>
      </c>
      <c r="V42" s="62">
        <v>41.421649978036953</v>
      </c>
      <c r="W42" s="62">
        <v>53.779887997690047</v>
      </c>
      <c r="X42" s="62">
        <v>47.62884596931076</v>
      </c>
      <c r="Y42" s="38">
        <v>39060</v>
      </c>
      <c r="Z42" s="38">
        <v>62411</v>
      </c>
      <c r="AA42" s="38">
        <v>101471</v>
      </c>
      <c r="AB42" s="38">
        <v>37780</v>
      </c>
      <c r="AC42" s="38">
        <v>61284</v>
      </c>
      <c r="AD42" s="38">
        <v>99064</v>
      </c>
      <c r="AE42" s="38">
        <v>27039</v>
      </c>
      <c r="AF42" s="38">
        <v>51071</v>
      </c>
      <c r="AG42" s="38">
        <v>78110</v>
      </c>
      <c r="AH42" s="62">
        <v>71.569613552143991</v>
      </c>
      <c r="AI42" s="62">
        <v>83.334965080608313</v>
      </c>
      <c r="AJ42" s="62">
        <v>78.848017443269001</v>
      </c>
      <c r="AK42" s="38">
        <v>27039</v>
      </c>
      <c r="AL42" s="38">
        <v>51071</v>
      </c>
      <c r="AM42" s="38">
        <v>78110</v>
      </c>
      <c r="AN42" s="38">
        <v>12153</v>
      </c>
      <c r="AO42" s="38">
        <v>24069</v>
      </c>
      <c r="AP42" s="38">
        <v>36222</v>
      </c>
      <c r="AQ42" s="62">
        <v>44.946188838344611</v>
      </c>
      <c r="AR42" s="62">
        <v>47.128507372089835</v>
      </c>
      <c r="AS42" s="62">
        <v>46.373063628216613</v>
      </c>
      <c r="AT42" s="38">
        <v>467911</v>
      </c>
      <c r="AU42" s="38">
        <v>349896</v>
      </c>
      <c r="AV42" s="38">
        <v>817807</v>
      </c>
      <c r="AW42" s="38">
        <v>451682</v>
      </c>
      <c r="AX42" s="38">
        <v>342999</v>
      </c>
      <c r="AY42" s="38">
        <v>794681</v>
      </c>
      <c r="AZ42" s="38">
        <v>321537</v>
      </c>
      <c r="BA42" s="38">
        <v>278087</v>
      </c>
      <c r="BB42" s="38">
        <v>599624</v>
      </c>
      <c r="BC42" s="62">
        <v>71.186587023613953</v>
      </c>
      <c r="BD42" s="62">
        <v>81.075163484441646</v>
      </c>
      <c r="BE42" s="62">
        <v>75.454679298989163</v>
      </c>
      <c r="BF42" s="38">
        <v>321537</v>
      </c>
      <c r="BG42" s="38">
        <v>278087</v>
      </c>
      <c r="BH42" s="38">
        <v>599624</v>
      </c>
      <c r="BI42" s="38">
        <v>129550</v>
      </c>
      <c r="BJ42" s="38">
        <v>134207</v>
      </c>
      <c r="BK42" s="38">
        <v>263757</v>
      </c>
      <c r="BL42" s="62">
        <v>40.290852996700224</v>
      </c>
      <c r="BM42" s="62">
        <v>48.260796081801736</v>
      </c>
      <c r="BN42" s="62">
        <v>43.987065227542594</v>
      </c>
      <c r="BO42" s="38">
        <v>930740</v>
      </c>
      <c r="BP42" s="38">
        <v>735700</v>
      </c>
      <c r="BQ42" s="38">
        <v>1666440</v>
      </c>
      <c r="BR42" s="38">
        <v>821989</v>
      </c>
      <c r="BS42" s="38">
        <v>695682</v>
      </c>
      <c r="BT42" s="38">
        <v>1517671</v>
      </c>
      <c r="BU42" s="38">
        <v>558751</v>
      </c>
      <c r="BV42" s="38">
        <v>589819</v>
      </c>
      <c r="BW42" s="38">
        <v>1148570</v>
      </c>
      <c r="BX42" s="62">
        <v>67.975483856839929</v>
      </c>
      <c r="BY42" s="62">
        <v>84.782846185469793</v>
      </c>
      <c r="BZ42" s="62">
        <v>75.679775129128785</v>
      </c>
      <c r="CA42" s="38">
        <v>558751</v>
      </c>
      <c r="CB42" s="38">
        <v>589819</v>
      </c>
      <c r="CC42" s="38">
        <v>1148570</v>
      </c>
      <c r="CD42" s="38">
        <v>234947</v>
      </c>
      <c r="CE42" s="38">
        <v>336470</v>
      </c>
      <c r="CF42" s="38">
        <v>571417</v>
      </c>
      <c r="CG42" s="62">
        <v>42.048604834711703</v>
      </c>
      <c r="CH42" s="62">
        <v>57.046314208257108</v>
      </c>
      <c r="CI42" s="62">
        <v>49.750298196888302</v>
      </c>
      <c r="CJ42" s="38">
        <v>9420</v>
      </c>
      <c r="CK42" s="38">
        <v>3285</v>
      </c>
      <c r="CL42" s="38">
        <v>12705</v>
      </c>
      <c r="CM42" s="38">
        <v>8431</v>
      </c>
      <c r="CN42" s="38">
        <v>3055</v>
      </c>
      <c r="CO42" s="38">
        <v>11486</v>
      </c>
      <c r="CP42" s="38">
        <v>5570</v>
      </c>
      <c r="CQ42" s="38">
        <v>2254</v>
      </c>
      <c r="CR42" s="38">
        <v>7824</v>
      </c>
      <c r="CS42" s="62">
        <v>66.065709880204011</v>
      </c>
      <c r="CT42" s="62">
        <v>73.780687397708675</v>
      </c>
      <c r="CU42" s="62">
        <v>68.117708514713556</v>
      </c>
      <c r="CV42" s="38">
        <v>5570</v>
      </c>
      <c r="CW42" s="38">
        <v>2254</v>
      </c>
      <c r="CX42" s="38">
        <v>7824</v>
      </c>
      <c r="CY42" s="38">
        <v>1487</v>
      </c>
      <c r="CZ42" s="38">
        <v>691</v>
      </c>
      <c r="DA42" s="38">
        <v>2178</v>
      </c>
      <c r="DB42" s="62">
        <v>26.696588868940751</v>
      </c>
      <c r="DC42" s="62">
        <v>30.656610470275066</v>
      </c>
      <c r="DD42" s="62">
        <v>27.837423312883438</v>
      </c>
    </row>
    <row r="43" spans="1:108" s="13" customFormat="1" ht="42.75">
      <c r="A43" s="12">
        <v>35</v>
      </c>
      <c r="B43" s="94"/>
      <c r="C43" s="38" t="s">
        <v>70</v>
      </c>
      <c r="D43" s="38">
        <v>1576</v>
      </c>
      <c r="E43" s="38">
        <v>1225</v>
      </c>
      <c r="F43" s="38">
        <v>2801</v>
      </c>
      <c r="G43" s="38">
        <v>1576</v>
      </c>
      <c r="H43" s="38">
        <v>1225</v>
      </c>
      <c r="I43" s="38">
        <v>2801</v>
      </c>
      <c r="J43" s="38">
        <v>1536</v>
      </c>
      <c r="K43" s="38">
        <v>1210</v>
      </c>
      <c r="L43" s="38">
        <v>2746</v>
      </c>
      <c r="M43" s="62">
        <v>97.46192893401016</v>
      </c>
      <c r="N43" s="62">
        <v>98.775510204081627</v>
      </c>
      <c r="O43" s="62">
        <v>98.036415565869333</v>
      </c>
      <c r="P43" s="38">
        <v>1536</v>
      </c>
      <c r="Q43" s="38">
        <v>1210</v>
      </c>
      <c r="R43" s="38">
        <v>2746</v>
      </c>
      <c r="S43" s="38">
        <v>1350</v>
      </c>
      <c r="T43" s="38">
        <v>1130</v>
      </c>
      <c r="U43" s="38">
        <v>2480</v>
      </c>
      <c r="V43" s="62">
        <v>87.890625</v>
      </c>
      <c r="W43" s="62">
        <v>93.388429752066116</v>
      </c>
      <c r="X43" s="62">
        <v>90.313182811361983</v>
      </c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63"/>
      <c r="CT43" s="63"/>
      <c r="CU43" s="63"/>
      <c r="CV43" s="44"/>
      <c r="CW43" s="44"/>
      <c r="CX43" s="44"/>
      <c r="CY43" s="44"/>
      <c r="CZ43" s="44"/>
      <c r="DA43" s="44"/>
      <c r="DB43" s="63"/>
      <c r="DC43" s="63"/>
      <c r="DD43" s="63"/>
    </row>
    <row r="44" spans="1:108" s="13" customFormat="1">
      <c r="A44" s="12">
        <v>36</v>
      </c>
      <c r="B44" s="94"/>
      <c r="C44" s="38" t="s">
        <v>69</v>
      </c>
      <c r="D44" s="38">
        <v>124</v>
      </c>
      <c r="E44" s="38">
        <v>194</v>
      </c>
      <c r="F44" s="38">
        <v>318</v>
      </c>
      <c r="G44" s="38">
        <v>124</v>
      </c>
      <c r="H44" s="38">
        <v>194</v>
      </c>
      <c r="I44" s="38">
        <v>318</v>
      </c>
      <c r="J44" s="38">
        <v>124</v>
      </c>
      <c r="K44" s="38">
        <v>194</v>
      </c>
      <c r="L44" s="38">
        <v>318</v>
      </c>
      <c r="M44" s="62">
        <v>100</v>
      </c>
      <c r="N44" s="62">
        <v>100</v>
      </c>
      <c r="O44" s="62">
        <v>100</v>
      </c>
      <c r="P44" s="38">
        <v>124</v>
      </c>
      <c r="Q44" s="38">
        <v>194</v>
      </c>
      <c r="R44" s="38">
        <v>318</v>
      </c>
      <c r="S44" s="38">
        <v>101</v>
      </c>
      <c r="T44" s="38">
        <v>172</v>
      </c>
      <c r="U44" s="38">
        <v>273</v>
      </c>
      <c r="V44" s="62">
        <v>81.451612903225808</v>
      </c>
      <c r="W44" s="62">
        <v>88.659793814432987</v>
      </c>
      <c r="X44" s="62">
        <v>85.84905660377359</v>
      </c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38">
        <v>79</v>
      </c>
      <c r="AU44" s="38">
        <v>163</v>
      </c>
      <c r="AV44" s="38">
        <v>242</v>
      </c>
      <c r="AW44" s="38">
        <v>79</v>
      </c>
      <c r="AX44" s="38">
        <v>163</v>
      </c>
      <c r="AY44" s="38">
        <v>242</v>
      </c>
      <c r="AZ44" s="38">
        <v>79</v>
      </c>
      <c r="BA44" s="38">
        <v>163</v>
      </c>
      <c r="BB44" s="38">
        <v>242</v>
      </c>
      <c r="BC44" s="62">
        <v>100</v>
      </c>
      <c r="BD44" s="62">
        <v>100</v>
      </c>
      <c r="BE44" s="62">
        <v>100</v>
      </c>
      <c r="BF44" s="38">
        <v>79</v>
      </c>
      <c r="BG44" s="38">
        <v>163</v>
      </c>
      <c r="BH44" s="38">
        <v>242</v>
      </c>
      <c r="BI44" s="38">
        <v>62</v>
      </c>
      <c r="BJ44" s="38">
        <v>143</v>
      </c>
      <c r="BK44" s="38">
        <v>205</v>
      </c>
      <c r="BL44" s="62">
        <v>78.48101265822784</v>
      </c>
      <c r="BM44" s="62">
        <v>87.730061349693258</v>
      </c>
      <c r="BN44" s="62">
        <v>84.710743801652882</v>
      </c>
      <c r="BO44" s="38">
        <v>45</v>
      </c>
      <c r="BP44" s="38">
        <v>31</v>
      </c>
      <c r="BQ44" s="38">
        <v>76</v>
      </c>
      <c r="BR44" s="38">
        <v>45</v>
      </c>
      <c r="BS44" s="38">
        <v>31</v>
      </c>
      <c r="BT44" s="38">
        <v>76</v>
      </c>
      <c r="BU44" s="38">
        <v>45</v>
      </c>
      <c r="BV44" s="38">
        <v>31</v>
      </c>
      <c r="BW44" s="38">
        <v>76</v>
      </c>
      <c r="BX44" s="62">
        <v>100</v>
      </c>
      <c r="BY44" s="62">
        <v>100</v>
      </c>
      <c r="BZ44" s="62">
        <v>100</v>
      </c>
      <c r="CA44" s="38">
        <v>45</v>
      </c>
      <c r="CB44" s="38">
        <v>31</v>
      </c>
      <c r="CC44" s="38">
        <v>76</v>
      </c>
      <c r="CD44" s="38">
        <v>39</v>
      </c>
      <c r="CE44" s="38">
        <v>29</v>
      </c>
      <c r="CF44" s="38">
        <v>68</v>
      </c>
      <c r="CG44" s="62">
        <v>86.666666666666671</v>
      </c>
      <c r="CH44" s="62">
        <v>93.548387096774192</v>
      </c>
      <c r="CI44" s="62">
        <v>89.473684210526315</v>
      </c>
      <c r="CJ44" s="44"/>
      <c r="CK44" s="44"/>
      <c r="CL44" s="44"/>
      <c r="CM44" s="44"/>
      <c r="CN44" s="44"/>
      <c r="CO44" s="44"/>
      <c r="CP44" s="44"/>
      <c r="CQ44" s="44"/>
      <c r="CR44" s="44"/>
      <c r="CS44" s="63"/>
      <c r="CT44" s="63"/>
      <c r="CU44" s="63"/>
      <c r="CV44" s="44"/>
      <c r="CW44" s="44"/>
      <c r="CX44" s="44"/>
      <c r="CY44" s="44"/>
      <c r="CZ44" s="44"/>
      <c r="DA44" s="44"/>
      <c r="DB44" s="63"/>
      <c r="DC44" s="63"/>
      <c r="DD44" s="63"/>
    </row>
    <row r="45" spans="1:108" s="14" customFormat="1" ht="28.5">
      <c r="A45" s="12">
        <v>37</v>
      </c>
      <c r="B45" s="94"/>
      <c r="C45" s="38" t="s">
        <v>68</v>
      </c>
      <c r="D45" s="38">
        <v>11555</v>
      </c>
      <c r="E45" s="38">
        <v>4154</v>
      </c>
      <c r="F45" s="38">
        <v>15709</v>
      </c>
      <c r="G45" s="38">
        <v>11555</v>
      </c>
      <c r="H45" s="38">
        <v>4154</v>
      </c>
      <c r="I45" s="38">
        <v>15709</v>
      </c>
      <c r="J45" s="38">
        <v>9055</v>
      </c>
      <c r="K45" s="38">
        <v>3296</v>
      </c>
      <c r="L45" s="38">
        <v>12351</v>
      </c>
      <c r="M45" s="62">
        <v>78.364344439636525</v>
      </c>
      <c r="N45" s="62">
        <v>79.345209436687526</v>
      </c>
      <c r="O45" s="62">
        <v>78.623718887262086</v>
      </c>
      <c r="P45" s="38">
        <v>9055</v>
      </c>
      <c r="Q45" s="38">
        <v>3296</v>
      </c>
      <c r="R45" s="38">
        <v>12351</v>
      </c>
      <c r="S45" s="38">
        <v>3908</v>
      </c>
      <c r="T45" s="38">
        <v>1751</v>
      </c>
      <c r="U45" s="38">
        <v>5659</v>
      </c>
      <c r="V45" s="62">
        <v>43.15847598012148</v>
      </c>
      <c r="W45" s="62">
        <v>53.125</v>
      </c>
      <c r="X45" s="62">
        <v>45.818152376325806</v>
      </c>
      <c r="Y45" s="38">
        <v>3</v>
      </c>
      <c r="Z45" s="38">
        <v>4</v>
      </c>
      <c r="AA45" s="38">
        <v>7</v>
      </c>
      <c r="AB45" s="38">
        <v>3</v>
      </c>
      <c r="AC45" s="38">
        <v>4</v>
      </c>
      <c r="AD45" s="38">
        <v>7</v>
      </c>
      <c r="AE45" s="38">
        <v>2</v>
      </c>
      <c r="AF45" s="38">
        <v>3</v>
      </c>
      <c r="AG45" s="38">
        <v>5</v>
      </c>
      <c r="AH45" s="62">
        <v>66.666666666666657</v>
      </c>
      <c r="AI45" s="62">
        <v>75</v>
      </c>
      <c r="AJ45" s="62">
        <v>71.428571428571431</v>
      </c>
      <c r="AK45" s="38">
        <v>2</v>
      </c>
      <c r="AL45" s="38">
        <v>3</v>
      </c>
      <c r="AM45" s="38">
        <v>5</v>
      </c>
      <c r="AN45" s="38">
        <v>1</v>
      </c>
      <c r="AO45" s="38">
        <v>2</v>
      </c>
      <c r="AP45" s="38">
        <v>3</v>
      </c>
      <c r="AQ45" s="62">
        <v>50</v>
      </c>
      <c r="AR45" s="62">
        <v>66.666666666666657</v>
      </c>
      <c r="AS45" s="62">
        <v>60</v>
      </c>
      <c r="AT45" s="38">
        <v>9104</v>
      </c>
      <c r="AU45" s="38">
        <v>3248</v>
      </c>
      <c r="AV45" s="38">
        <v>12352</v>
      </c>
      <c r="AW45" s="38">
        <v>9104</v>
      </c>
      <c r="AX45" s="38">
        <v>3248</v>
      </c>
      <c r="AY45" s="38">
        <v>12352</v>
      </c>
      <c r="AZ45" s="38">
        <v>7162</v>
      </c>
      <c r="BA45" s="38">
        <v>2574</v>
      </c>
      <c r="BB45" s="38">
        <v>9736</v>
      </c>
      <c r="BC45" s="62">
        <v>78.668717047451679</v>
      </c>
      <c r="BD45" s="62">
        <v>79.248768472906406</v>
      </c>
      <c r="BE45" s="62">
        <v>78.82124352331607</v>
      </c>
      <c r="BF45" s="38">
        <v>7162</v>
      </c>
      <c r="BG45" s="38">
        <v>2574</v>
      </c>
      <c r="BH45" s="38">
        <v>9736</v>
      </c>
      <c r="BI45" s="38">
        <v>2818</v>
      </c>
      <c r="BJ45" s="38">
        <v>1248</v>
      </c>
      <c r="BK45" s="38">
        <v>4066</v>
      </c>
      <c r="BL45" s="62">
        <v>39.346551242669648</v>
      </c>
      <c r="BM45" s="62">
        <v>48.484848484848484</v>
      </c>
      <c r="BN45" s="62">
        <v>41.762530813475763</v>
      </c>
      <c r="BO45" s="38">
        <v>2448</v>
      </c>
      <c r="BP45" s="38">
        <v>902</v>
      </c>
      <c r="BQ45" s="38">
        <v>3350</v>
      </c>
      <c r="BR45" s="38">
        <v>2448</v>
      </c>
      <c r="BS45" s="38">
        <v>902</v>
      </c>
      <c r="BT45" s="38">
        <v>3350</v>
      </c>
      <c r="BU45" s="38">
        <v>1891</v>
      </c>
      <c r="BV45" s="38">
        <v>719</v>
      </c>
      <c r="BW45" s="38">
        <v>2610</v>
      </c>
      <c r="BX45" s="62">
        <v>77.246732026143789</v>
      </c>
      <c r="BY45" s="62">
        <v>79.711751662971182</v>
      </c>
      <c r="BZ45" s="62">
        <v>77.910447761194035</v>
      </c>
      <c r="CA45" s="38">
        <v>1891</v>
      </c>
      <c r="CB45" s="38">
        <v>719</v>
      </c>
      <c r="CC45" s="38">
        <v>2610</v>
      </c>
      <c r="CD45" s="38">
        <v>1089</v>
      </c>
      <c r="CE45" s="38">
        <v>501</v>
      </c>
      <c r="CF45" s="38">
        <v>1590</v>
      </c>
      <c r="CG45" s="62">
        <v>57.588577472236913</v>
      </c>
      <c r="CH45" s="62">
        <v>69.68011126564673</v>
      </c>
      <c r="CI45" s="62">
        <v>60.919540229885058</v>
      </c>
      <c r="CJ45" s="44"/>
      <c r="CK45" s="44"/>
      <c r="CL45" s="44"/>
      <c r="CM45" s="44"/>
      <c r="CN45" s="44"/>
      <c r="CO45" s="44"/>
      <c r="CP45" s="44"/>
      <c r="CQ45" s="44"/>
      <c r="CR45" s="44"/>
      <c r="CS45" s="63"/>
      <c r="CT45" s="63"/>
      <c r="CU45" s="63"/>
      <c r="CV45" s="44"/>
      <c r="CW45" s="44"/>
      <c r="CX45" s="44"/>
      <c r="CY45" s="44"/>
      <c r="CZ45" s="44"/>
      <c r="DA45" s="44"/>
      <c r="DB45" s="63"/>
      <c r="DC45" s="63"/>
      <c r="DD45" s="63"/>
    </row>
    <row r="46" spans="1:108" s="13" customFormat="1" ht="28.5">
      <c r="A46" s="12">
        <v>38</v>
      </c>
      <c r="B46" s="95" t="s">
        <v>59</v>
      </c>
      <c r="C46" s="38" t="s">
        <v>67</v>
      </c>
      <c r="D46" s="38">
        <v>64275</v>
      </c>
      <c r="E46" s="38">
        <v>63049</v>
      </c>
      <c r="F46" s="38">
        <v>127324</v>
      </c>
      <c r="G46" s="38">
        <v>62070</v>
      </c>
      <c r="H46" s="38">
        <v>61875</v>
      </c>
      <c r="I46" s="38">
        <v>123945</v>
      </c>
      <c r="J46" s="38">
        <v>52047</v>
      </c>
      <c r="K46" s="38">
        <v>55274</v>
      </c>
      <c r="L46" s="38">
        <v>107321</v>
      </c>
      <c r="M46" s="62">
        <v>83.852102464958918</v>
      </c>
      <c r="N46" s="62">
        <v>89.331717171717173</v>
      </c>
      <c r="O46" s="62">
        <v>86.587599338416226</v>
      </c>
      <c r="P46" s="38">
        <v>52047</v>
      </c>
      <c r="Q46" s="38">
        <v>55274</v>
      </c>
      <c r="R46" s="38">
        <v>107321</v>
      </c>
      <c r="S46" s="38">
        <v>21461</v>
      </c>
      <c r="T46" s="38">
        <v>31691</v>
      </c>
      <c r="U46" s="38">
        <v>53152</v>
      </c>
      <c r="V46" s="62">
        <v>41.233884758007186</v>
      </c>
      <c r="W46" s="62">
        <v>57.334370590150883</v>
      </c>
      <c r="X46" s="62">
        <v>49.52618779176489</v>
      </c>
      <c r="Y46" s="38">
        <v>31913</v>
      </c>
      <c r="Z46" s="38">
        <v>37621</v>
      </c>
      <c r="AA46" s="38">
        <v>69534</v>
      </c>
      <c r="AB46" s="38">
        <v>31047</v>
      </c>
      <c r="AC46" s="38">
        <v>37007</v>
      </c>
      <c r="AD46" s="38">
        <v>68054</v>
      </c>
      <c r="AE46" s="38">
        <v>26851</v>
      </c>
      <c r="AF46" s="38">
        <v>33261</v>
      </c>
      <c r="AG46" s="38">
        <v>60112</v>
      </c>
      <c r="AH46" s="62">
        <v>86.485006602892383</v>
      </c>
      <c r="AI46" s="62">
        <v>89.87759072607885</v>
      </c>
      <c r="AJ46" s="62">
        <v>88.329855702824219</v>
      </c>
      <c r="AK46" s="38">
        <v>26851</v>
      </c>
      <c r="AL46" s="38">
        <v>33261</v>
      </c>
      <c r="AM46" s="38">
        <v>60112</v>
      </c>
      <c r="AN46" s="38">
        <v>10425</v>
      </c>
      <c r="AO46" s="38">
        <v>17591</v>
      </c>
      <c r="AP46" s="38">
        <v>28016</v>
      </c>
      <c r="AQ46" s="62">
        <v>38.825369632415921</v>
      </c>
      <c r="AR46" s="62">
        <v>52.887766453203454</v>
      </c>
      <c r="AS46" s="62">
        <v>46.606334841628957</v>
      </c>
      <c r="AT46" s="38">
        <v>15852</v>
      </c>
      <c r="AU46" s="38">
        <v>14666</v>
      </c>
      <c r="AV46" s="38">
        <v>30518</v>
      </c>
      <c r="AW46" s="38">
        <v>15325</v>
      </c>
      <c r="AX46" s="38">
        <v>14399</v>
      </c>
      <c r="AY46" s="38">
        <v>29724</v>
      </c>
      <c r="AZ46" s="38">
        <v>12541</v>
      </c>
      <c r="BA46" s="38">
        <v>12695</v>
      </c>
      <c r="BB46" s="38">
        <v>25236</v>
      </c>
      <c r="BC46" s="62">
        <v>81.833605220228392</v>
      </c>
      <c r="BD46" s="62">
        <v>88.165844850336825</v>
      </c>
      <c r="BE46" s="62">
        <v>84.901090028260001</v>
      </c>
      <c r="BF46" s="38">
        <v>12541</v>
      </c>
      <c r="BG46" s="38">
        <v>12695</v>
      </c>
      <c r="BH46" s="38">
        <v>25236</v>
      </c>
      <c r="BI46" s="38">
        <v>4934</v>
      </c>
      <c r="BJ46" s="38">
        <v>7641</v>
      </c>
      <c r="BK46" s="38">
        <v>12575</v>
      </c>
      <c r="BL46" s="62">
        <v>39.342955107248223</v>
      </c>
      <c r="BM46" s="62">
        <v>60.189050807404485</v>
      </c>
      <c r="BN46" s="62">
        <v>49.829608495799647</v>
      </c>
      <c r="BO46" s="38">
        <v>16510</v>
      </c>
      <c r="BP46" s="38">
        <v>10762</v>
      </c>
      <c r="BQ46" s="38">
        <v>27272</v>
      </c>
      <c r="BR46" s="38">
        <v>15698</v>
      </c>
      <c r="BS46" s="38">
        <v>10469</v>
      </c>
      <c r="BT46" s="38">
        <v>26167</v>
      </c>
      <c r="BU46" s="38">
        <v>12655</v>
      </c>
      <c r="BV46" s="38">
        <v>9318</v>
      </c>
      <c r="BW46" s="38">
        <v>21973</v>
      </c>
      <c r="BX46" s="62">
        <v>80.615365014651559</v>
      </c>
      <c r="BY46" s="62">
        <v>89.005635686311962</v>
      </c>
      <c r="BZ46" s="62">
        <v>83.972178698360537</v>
      </c>
      <c r="CA46" s="38">
        <v>12655</v>
      </c>
      <c r="CB46" s="38">
        <v>9318</v>
      </c>
      <c r="CC46" s="38">
        <v>21973</v>
      </c>
      <c r="CD46" s="38">
        <v>6102</v>
      </c>
      <c r="CE46" s="38">
        <v>6459</v>
      </c>
      <c r="CF46" s="38">
        <v>12561</v>
      </c>
      <c r="CG46" s="62">
        <v>48.218095614381667</v>
      </c>
      <c r="CH46" s="62">
        <v>69.317450096587251</v>
      </c>
      <c r="CI46" s="62">
        <v>57.165612342420246</v>
      </c>
      <c r="CJ46" s="44"/>
      <c r="CK46" s="44"/>
      <c r="CL46" s="44"/>
      <c r="CM46" s="44"/>
      <c r="CN46" s="44"/>
      <c r="CO46" s="44"/>
      <c r="CP46" s="44"/>
      <c r="CQ46" s="44"/>
      <c r="CR46" s="44"/>
      <c r="CS46" s="63"/>
      <c r="CT46" s="63"/>
      <c r="CU46" s="63"/>
      <c r="CV46" s="44"/>
      <c r="CW46" s="44"/>
      <c r="CX46" s="44"/>
      <c r="CY46" s="44"/>
      <c r="CZ46" s="44"/>
      <c r="DA46" s="44"/>
      <c r="DB46" s="63"/>
      <c r="DC46" s="63"/>
      <c r="DD46" s="63"/>
    </row>
    <row r="47" spans="1:108" s="13" customFormat="1" ht="28.5">
      <c r="A47" s="12">
        <v>39</v>
      </c>
      <c r="B47" s="95"/>
      <c r="C47" s="38" t="s">
        <v>66</v>
      </c>
      <c r="D47" s="38">
        <v>871</v>
      </c>
      <c r="E47" s="38">
        <v>74</v>
      </c>
      <c r="F47" s="38">
        <v>945</v>
      </c>
      <c r="G47" s="38">
        <v>870</v>
      </c>
      <c r="H47" s="38">
        <v>74</v>
      </c>
      <c r="I47" s="38">
        <v>944</v>
      </c>
      <c r="J47" s="38">
        <v>769</v>
      </c>
      <c r="K47" s="38">
        <v>55</v>
      </c>
      <c r="L47" s="38">
        <v>824</v>
      </c>
      <c r="M47" s="62">
        <v>88.390804597701148</v>
      </c>
      <c r="N47" s="62">
        <v>74.324324324324323</v>
      </c>
      <c r="O47" s="62">
        <v>87.288135593220346</v>
      </c>
      <c r="P47" s="38">
        <v>769</v>
      </c>
      <c r="Q47" s="38">
        <v>55</v>
      </c>
      <c r="R47" s="38">
        <v>824</v>
      </c>
      <c r="S47" s="38">
        <v>179</v>
      </c>
      <c r="T47" s="38">
        <v>10</v>
      </c>
      <c r="U47" s="38">
        <v>189</v>
      </c>
      <c r="V47" s="62">
        <v>23.276983094928479</v>
      </c>
      <c r="W47" s="62">
        <v>18.181818181818183</v>
      </c>
      <c r="X47" s="62">
        <v>22.936893203883496</v>
      </c>
      <c r="Y47" s="38">
        <v>6</v>
      </c>
      <c r="Z47" s="38">
        <v>3</v>
      </c>
      <c r="AA47" s="38">
        <v>9</v>
      </c>
      <c r="AB47" s="38">
        <v>6</v>
      </c>
      <c r="AC47" s="38">
        <v>3</v>
      </c>
      <c r="AD47" s="38">
        <v>9</v>
      </c>
      <c r="AE47" s="38">
        <v>4</v>
      </c>
      <c r="AF47" s="38">
        <v>1</v>
      </c>
      <c r="AG47" s="38">
        <v>5</v>
      </c>
      <c r="AH47" s="62">
        <v>66.666666666666657</v>
      </c>
      <c r="AI47" s="62">
        <v>33.333333333333329</v>
      </c>
      <c r="AJ47" s="62">
        <v>55.555555555555557</v>
      </c>
      <c r="AK47" s="38">
        <v>4</v>
      </c>
      <c r="AL47" s="38">
        <v>1</v>
      </c>
      <c r="AM47" s="38">
        <v>5</v>
      </c>
      <c r="AN47" s="38">
        <v>0</v>
      </c>
      <c r="AO47" s="38">
        <v>0</v>
      </c>
      <c r="AP47" s="38">
        <v>0</v>
      </c>
      <c r="AQ47" s="62">
        <v>0</v>
      </c>
      <c r="AR47" s="62">
        <v>0</v>
      </c>
      <c r="AS47" s="62">
        <v>0</v>
      </c>
      <c r="AT47" s="38">
        <v>764</v>
      </c>
      <c r="AU47" s="38">
        <v>69</v>
      </c>
      <c r="AV47" s="38">
        <v>833</v>
      </c>
      <c r="AW47" s="38">
        <v>763</v>
      </c>
      <c r="AX47" s="38">
        <v>69</v>
      </c>
      <c r="AY47" s="38">
        <v>832</v>
      </c>
      <c r="AZ47" s="38">
        <v>673</v>
      </c>
      <c r="BA47" s="38">
        <v>53</v>
      </c>
      <c r="BB47" s="38">
        <v>726</v>
      </c>
      <c r="BC47" s="62">
        <v>88.204456094364346</v>
      </c>
      <c r="BD47" s="62">
        <v>76.811594202898547</v>
      </c>
      <c r="BE47" s="62">
        <v>87.259615384615387</v>
      </c>
      <c r="BF47" s="38">
        <v>673</v>
      </c>
      <c r="BG47" s="38">
        <v>53</v>
      </c>
      <c r="BH47" s="38">
        <v>726</v>
      </c>
      <c r="BI47" s="38">
        <v>158</v>
      </c>
      <c r="BJ47" s="38">
        <v>10</v>
      </c>
      <c r="BK47" s="38">
        <v>168</v>
      </c>
      <c r="BL47" s="62">
        <v>23.476968796433876</v>
      </c>
      <c r="BM47" s="62">
        <v>18.867924528301888</v>
      </c>
      <c r="BN47" s="62">
        <v>23.140495867768596</v>
      </c>
      <c r="BO47" s="38">
        <v>101</v>
      </c>
      <c r="BP47" s="38">
        <v>2</v>
      </c>
      <c r="BQ47" s="38">
        <v>103</v>
      </c>
      <c r="BR47" s="38">
        <v>101</v>
      </c>
      <c r="BS47" s="38">
        <v>2</v>
      </c>
      <c r="BT47" s="38">
        <v>103</v>
      </c>
      <c r="BU47" s="38">
        <v>92</v>
      </c>
      <c r="BV47" s="38">
        <v>1</v>
      </c>
      <c r="BW47" s="38">
        <v>93</v>
      </c>
      <c r="BX47" s="62">
        <v>91.089108910891099</v>
      </c>
      <c r="BY47" s="62">
        <v>50</v>
      </c>
      <c r="BZ47" s="62">
        <v>90.291262135922338</v>
      </c>
      <c r="CA47" s="38">
        <v>92</v>
      </c>
      <c r="CB47" s="38">
        <v>1</v>
      </c>
      <c r="CC47" s="38">
        <v>93</v>
      </c>
      <c r="CD47" s="38">
        <v>21</v>
      </c>
      <c r="CE47" s="38">
        <v>0</v>
      </c>
      <c r="CF47" s="38">
        <v>21</v>
      </c>
      <c r="CG47" s="62">
        <v>22.826086956521738</v>
      </c>
      <c r="CH47" s="62">
        <v>0</v>
      </c>
      <c r="CI47" s="62">
        <v>22.58064516129032</v>
      </c>
      <c r="CJ47" s="44"/>
      <c r="CK47" s="44"/>
      <c r="CL47" s="44"/>
      <c r="CM47" s="44"/>
      <c r="CN47" s="44"/>
      <c r="CO47" s="44"/>
      <c r="CP47" s="44"/>
      <c r="CQ47" s="44"/>
      <c r="CR47" s="44"/>
      <c r="CS47" s="63"/>
      <c r="CT47" s="63"/>
      <c r="CU47" s="63"/>
      <c r="CV47" s="44"/>
      <c r="CW47" s="44"/>
      <c r="CX47" s="44"/>
      <c r="CY47" s="44"/>
      <c r="CZ47" s="44"/>
      <c r="DA47" s="44"/>
      <c r="DB47" s="63"/>
      <c r="DC47" s="63"/>
      <c r="DD47" s="63"/>
    </row>
    <row r="48" spans="1:108" s="13" customFormat="1" ht="28.5">
      <c r="A48" s="12">
        <v>40</v>
      </c>
      <c r="B48" s="95" t="s">
        <v>60</v>
      </c>
      <c r="C48" s="38" t="s">
        <v>26</v>
      </c>
      <c r="D48" s="38">
        <v>363174</v>
      </c>
      <c r="E48" s="38">
        <v>489875</v>
      </c>
      <c r="F48" s="38">
        <v>853049</v>
      </c>
      <c r="G48" s="38">
        <v>355086</v>
      </c>
      <c r="H48" s="38">
        <v>470092</v>
      </c>
      <c r="I48" s="38">
        <v>825178</v>
      </c>
      <c r="J48" s="38">
        <v>326435</v>
      </c>
      <c r="K48" s="38">
        <v>411769</v>
      </c>
      <c r="L48" s="38">
        <v>738204</v>
      </c>
      <c r="M48" s="62">
        <v>91.931250457635613</v>
      </c>
      <c r="N48" s="62">
        <v>87.59327961335228</v>
      </c>
      <c r="O48" s="62">
        <v>89.459971060789314</v>
      </c>
      <c r="P48" s="38">
        <v>326435</v>
      </c>
      <c r="Q48" s="38">
        <v>411769</v>
      </c>
      <c r="R48" s="38">
        <v>738204</v>
      </c>
      <c r="S48" s="38">
        <v>120107</v>
      </c>
      <c r="T48" s="38">
        <v>153755</v>
      </c>
      <c r="U48" s="38">
        <v>273862</v>
      </c>
      <c r="V48" s="62">
        <v>36.793542359122029</v>
      </c>
      <c r="W48" s="62">
        <v>37.340110595989501</v>
      </c>
      <c r="X48" s="62">
        <v>37.098417239679002</v>
      </c>
      <c r="Y48" s="38">
        <v>2552</v>
      </c>
      <c r="Z48" s="38">
        <v>3485</v>
      </c>
      <c r="AA48" s="38">
        <v>6037</v>
      </c>
      <c r="AB48" s="38">
        <v>2522</v>
      </c>
      <c r="AC48" s="38">
        <v>3371</v>
      </c>
      <c r="AD48" s="38">
        <v>5893</v>
      </c>
      <c r="AE48" s="38">
        <v>2459</v>
      </c>
      <c r="AF48" s="38">
        <v>3026</v>
      </c>
      <c r="AG48" s="38">
        <v>5485</v>
      </c>
      <c r="AH48" s="62">
        <v>97.501982553528947</v>
      </c>
      <c r="AI48" s="62">
        <v>89.765648175615539</v>
      </c>
      <c r="AJ48" s="62">
        <v>93.076531478024776</v>
      </c>
      <c r="AK48" s="38">
        <v>2459</v>
      </c>
      <c r="AL48" s="38">
        <v>3026</v>
      </c>
      <c r="AM48" s="38">
        <v>5485</v>
      </c>
      <c r="AN48" s="38">
        <v>1617</v>
      </c>
      <c r="AO48" s="38">
        <v>1675</v>
      </c>
      <c r="AP48" s="38">
        <v>3292</v>
      </c>
      <c r="AQ48" s="62">
        <v>65.758438389589273</v>
      </c>
      <c r="AR48" s="62">
        <v>55.353602115003312</v>
      </c>
      <c r="AS48" s="62">
        <v>60.018231540565182</v>
      </c>
      <c r="AT48" s="38">
        <v>354720</v>
      </c>
      <c r="AU48" s="38">
        <v>480824</v>
      </c>
      <c r="AV48" s="38">
        <v>835544</v>
      </c>
      <c r="AW48" s="38">
        <v>346788</v>
      </c>
      <c r="AX48" s="38">
        <v>461243</v>
      </c>
      <c r="AY48" s="38">
        <v>808031</v>
      </c>
      <c r="AZ48" s="38">
        <v>318432</v>
      </c>
      <c r="BA48" s="38">
        <v>403583</v>
      </c>
      <c r="BB48" s="38">
        <v>722015</v>
      </c>
      <c r="BC48" s="62">
        <v>91.823246479116932</v>
      </c>
      <c r="BD48" s="62">
        <v>87.498997274755382</v>
      </c>
      <c r="BE48" s="62">
        <v>89.35486386042119</v>
      </c>
      <c r="BF48" s="38">
        <v>318432</v>
      </c>
      <c r="BG48" s="38">
        <v>403583</v>
      </c>
      <c r="BH48" s="38">
        <v>722015</v>
      </c>
      <c r="BI48" s="38">
        <v>114579</v>
      </c>
      <c r="BJ48" s="38">
        <v>148377</v>
      </c>
      <c r="BK48" s="38">
        <v>262956</v>
      </c>
      <c r="BL48" s="62">
        <v>35.982250527585165</v>
      </c>
      <c r="BM48" s="62">
        <v>36.764928156042252</v>
      </c>
      <c r="BN48" s="62">
        <v>36.419741972119688</v>
      </c>
      <c r="BO48" s="38">
        <v>5902</v>
      </c>
      <c r="BP48" s="38">
        <v>5566</v>
      </c>
      <c r="BQ48" s="38">
        <v>11468</v>
      </c>
      <c r="BR48" s="38">
        <v>5776</v>
      </c>
      <c r="BS48" s="38">
        <v>5478</v>
      </c>
      <c r="BT48" s="38">
        <v>11254</v>
      </c>
      <c r="BU48" s="38">
        <v>5544</v>
      </c>
      <c r="BV48" s="38">
        <v>5160</v>
      </c>
      <c r="BW48" s="38">
        <v>10704</v>
      </c>
      <c r="BX48" s="62">
        <v>95.983379501385045</v>
      </c>
      <c r="BY48" s="62">
        <v>94.194961664841188</v>
      </c>
      <c r="BZ48" s="62">
        <v>95.112848764883594</v>
      </c>
      <c r="CA48" s="38">
        <v>5544</v>
      </c>
      <c r="CB48" s="38">
        <v>5160</v>
      </c>
      <c r="CC48" s="38">
        <v>10704</v>
      </c>
      <c r="CD48" s="38">
        <v>3911</v>
      </c>
      <c r="CE48" s="38">
        <v>3703</v>
      </c>
      <c r="CF48" s="38">
        <v>7614</v>
      </c>
      <c r="CG48" s="62">
        <v>70.54473304473305</v>
      </c>
      <c r="CH48" s="62">
        <v>71.763565891472865</v>
      </c>
      <c r="CI48" s="62">
        <v>71.132286995515699</v>
      </c>
      <c r="CJ48" s="44"/>
      <c r="CK48" s="44"/>
      <c r="CL48" s="44"/>
      <c r="CM48" s="44"/>
      <c r="CN48" s="44"/>
      <c r="CO48" s="44"/>
      <c r="CP48" s="44"/>
      <c r="CQ48" s="44"/>
      <c r="CR48" s="44"/>
      <c r="CS48" s="63"/>
      <c r="CT48" s="63"/>
      <c r="CU48" s="63"/>
      <c r="CV48" s="44"/>
      <c r="CW48" s="44"/>
      <c r="CX48" s="44"/>
      <c r="CY48" s="44"/>
      <c r="CZ48" s="44"/>
      <c r="DA48" s="44"/>
      <c r="DB48" s="63"/>
      <c r="DC48" s="63"/>
      <c r="DD48" s="63"/>
    </row>
    <row r="49" spans="1:108" s="11" customFormat="1" ht="28.5">
      <c r="A49" s="12">
        <v>41</v>
      </c>
      <c r="B49" s="95"/>
      <c r="C49" s="38" t="s">
        <v>22</v>
      </c>
      <c r="D49" s="38">
        <v>3105</v>
      </c>
      <c r="E49" s="38">
        <v>3562</v>
      </c>
      <c r="F49" s="38">
        <v>6667</v>
      </c>
      <c r="G49" s="38">
        <v>2851</v>
      </c>
      <c r="H49" s="38">
        <v>2977</v>
      </c>
      <c r="I49" s="38">
        <v>5828</v>
      </c>
      <c r="J49" s="38">
        <v>2737</v>
      </c>
      <c r="K49" s="38">
        <v>2575</v>
      </c>
      <c r="L49" s="38">
        <v>5312</v>
      </c>
      <c r="M49" s="62">
        <v>96.00140301648544</v>
      </c>
      <c r="N49" s="62">
        <v>86.49647295935506</v>
      </c>
      <c r="O49" s="62">
        <v>91.146190803019906</v>
      </c>
      <c r="P49" s="38">
        <v>2737</v>
      </c>
      <c r="Q49" s="38">
        <v>2575</v>
      </c>
      <c r="R49" s="38">
        <v>5312</v>
      </c>
      <c r="S49" s="38">
        <v>895</v>
      </c>
      <c r="T49" s="38">
        <v>691</v>
      </c>
      <c r="U49" s="38">
        <v>1586</v>
      </c>
      <c r="V49" s="62">
        <v>32.700036536353672</v>
      </c>
      <c r="W49" s="62">
        <v>26.83495145631068</v>
      </c>
      <c r="X49" s="62">
        <v>29.856927710843372</v>
      </c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38">
        <v>3105</v>
      </c>
      <c r="AU49" s="38">
        <v>3562</v>
      </c>
      <c r="AV49" s="38">
        <v>6667</v>
      </c>
      <c r="AW49" s="38">
        <v>2851</v>
      </c>
      <c r="AX49" s="38">
        <v>2977</v>
      </c>
      <c r="AY49" s="38">
        <v>5828</v>
      </c>
      <c r="AZ49" s="38">
        <v>2737</v>
      </c>
      <c r="BA49" s="38">
        <v>2575</v>
      </c>
      <c r="BB49" s="38">
        <v>5312</v>
      </c>
      <c r="BC49" s="62">
        <v>96.00140301648544</v>
      </c>
      <c r="BD49" s="62">
        <v>86.49647295935506</v>
      </c>
      <c r="BE49" s="62">
        <v>91.146190803019906</v>
      </c>
      <c r="BF49" s="38">
        <v>2737</v>
      </c>
      <c r="BG49" s="38">
        <v>2575</v>
      </c>
      <c r="BH49" s="38">
        <v>5312</v>
      </c>
      <c r="BI49" s="38">
        <v>895</v>
      </c>
      <c r="BJ49" s="38">
        <v>691</v>
      </c>
      <c r="BK49" s="38">
        <v>1586</v>
      </c>
      <c r="BL49" s="62">
        <v>32.700036536353672</v>
      </c>
      <c r="BM49" s="62">
        <v>26.83495145631068</v>
      </c>
      <c r="BN49" s="62">
        <v>29.856927710843372</v>
      </c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63"/>
      <c r="CT49" s="63"/>
      <c r="CU49" s="63"/>
      <c r="CV49" s="44"/>
      <c r="CW49" s="44"/>
      <c r="CX49" s="44"/>
      <c r="CY49" s="44"/>
      <c r="CZ49" s="44"/>
      <c r="DA49" s="44"/>
      <c r="DB49" s="63"/>
      <c r="DC49" s="63"/>
      <c r="DD49" s="63"/>
    </row>
    <row r="50" spans="1:108">
      <c r="A50" s="93" t="s">
        <v>0</v>
      </c>
      <c r="B50" s="93"/>
      <c r="C50" s="93"/>
      <c r="D50" s="75">
        <v>8340643</v>
      </c>
      <c r="E50" s="75">
        <v>7676724</v>
      </c>
      <c r="F50" s="75">
        <v>16017367</v>
      </c>
      <c r="G50" s="75">
        <v>8020787</v>
      </c>
      <c r="H50" s="75">
        <v>7481004</v>
      </c>
      <c r="I50" s="75">
        <v>15501791</v>
      </c>
      <c r="J50" s="75">
        <v>6334239</v>
      </c>
      <c r="K50" s="75">
        <v>6450789</v>
      </c>
      <c r="L50" s="75">
        <v>12785028</v>
      </c>
      <c r="M50" s="62">
        <v>78.972786585655498</v>
      </c>
      <c r="N50" s="62">
        <v>86.228920610121321</v>
      </c>
      <c r="O50" s="62">
        <v>82.474521814930938</v>
      </c>
      <c r="P50" s="71">
        <v>6334239</v>
      </c>
      <c r="Q50" s="71">
        <v>6450789</v>
      </c>
      <c r="R50" s="71">
        <v>12785028</v>
      </c>
      <c r="S50" s="71">
        <v>3293066</v>
      </c>
      <c r="T50" s="71">
        <v>3878724</v>
      </c>
      <c r="U50" s="71">
        <v>7171790</v>
      </c>
      <c r="V50" s="62">
        <v>51.988344614088611</v>
      </c>
      <c r="W50" s="62">
        <v>60.127900633550411</v>
      </c>
      <c r="X50" s="62">
        <v>56.095223256452783</v>
      </c>
      <c r="Y50" s="75">
        <v>2215613</v>
      </c>
      <c r="Z50" s="75">
        <v>2377177</v>
      </c>
      <c r="AA50" s="75">
        <v>4592790</v>
      </c>
      <c r="AB50" s="75">
        <v>2131968</v>
      </c>
      <c r="AC50" s="75">
        <v>2315943</v>
      </c>
      <c r="AD50" s="75">
        <v>4447911</v>
      </c>
      <c r="AE50" s="75">
        <v>1651978</v>
      </c>
      <c r="AF50" s="75">
        <v>1939365</v>
      </c>
      <c r="AG50" s="75">
        <v>3591343</v>
      </c>
      <c r="AH50" s="62">
        <v>77.486059828290109</v>
      </c>
      <c r="AI50" s="62">
        <v>83.739755253043796</v>
      </c>
      <c r="AJ50" s="62">
        <v>80.74224057091071</v>
      </c>
      <c r="AK50" s="71">
        <v>1651978</v>
      </c>
      <c r="AL50" s="71">
        <v>1939365</v>
      </c>
      <c r="AM50" s="71">
        <v>3591343</v>
      </c>
      <c r="AN50" s="71">
        <v>801426</v>
      </c>
      <c r="AO50" s="71">
        <v>1120419</v>
      </c>
      <c r="AP50" s="71">
        <v>1921845</v>
      </c>
      <c r="AQ50" s="62">
        <v>48.51311579209893</v>
      </c>
      <c r="AR50" s="62">
        <v>57.772466761027452</v>
      </c>
      <c r="AS50" s="62">
        <v>53.513267877782766</v>
      </c>
      <c r="AT50" s="75">
        <v>2090432</v>
      </c>
      <c r="AU50" s="75">
        <v>2054505</v>
      </c>
      <c r="AV50" s="75">
        <v>4144937</v>
      </c>
      <c r="AW50" s="75">
        <v>2031325</v>
      </c>
      <c r="AX50" s="75">
        <v>2002303</v>
      </c>
      <c r="AY50" s="75">
        <v>4033628</v>
      </c>
      <c r="AZ50" s="75">
        <v>1658903</v>
      </c>
      <c r="BA50" s="75">
        <v>1757673</v>
      </c>
      <c r="BB50" s="75">
        <v>3416576</v>
      </c>
      <c r="BC50" s="62">
        <v>81.66605540718497</v>
      </c>
      <c r="BD50" s="62">
        <v>87.782568372519037</v>
      </c>
      <c r="BE50" s="62">
        <v>84.702307699173048</v>
      </c>
      <c r="BF50" s="75">
        <v>1658903</v>
      </c>
      <c r="BG50" s="75">
        <v>1757673</v>
      </c>
      <c r="BH50" s="75">
        <v>3416576</v>
      </c>
      <c r="BI50" s="75">
        <v>677592</v>
      </c>
      <c r="BJ50" s="75">
        <v>885469</v>
      </c>
      <c r="BK50" s="75">
        <v>1563061</v>
      </c>
      <c r="BL50" s="62">
        <v>40.845787848958018</v>
      </c>
      <c r="BM50" s="62">
        <v>50.37734550169457</v>
      </c>
      <c r="BN50" s="62">
        <v>45.749340860557467</v>
      </c>
      <c r="BO50" s="75">
        <v>3559330</v>
      </c>
      <c r="BP50" s="75">
        <v>2772288</v>
      </c>
      <c r="BQ50" s="75">
        <v>6331618</v>
      </c>
      <c r="BR50" s="75">
        <v>3413984</v>
      </c>
      <c r="BS50" s="75">
        <v>2714641</v>
      </c>
      <c r="BT50" s="75">
        <v>6128625</v>
      </c>
      <c r="BU50" s="75">
        <v>2670954</v>
      </c>
      <c r="BV50" s="75">
        <v>2374379</v>
      </c>
      <c r="BW50" s="75">
        <v>5045333</v>
      </c>
      <c r="BX50" s="62">
        <v>78.235691790002519</v>
      </c>
      <c r="BY50" s="62">
        <v>87.465672256478854</v>
      </c>
      <c r="BZ50" s="62">
        <v>82.324061269860692</v>
      </c>
      <c r="CA50" s="75">
        <v>2670954</v>
      </c>
      <c r="CB50" s="75">
        <v>2374379</v>
      </c>
      <c r="CC50" s="75">
        <v>5045333</v>
      </c>
      <c r="CD50" s="75">
        <v>1646269</v>
      </c>
      <c r="CE50" s="75">
        <v>1688933</v>
      </c>
      <c r="CF50" s="75">
        <v>3335202</v>
      </c>
      <c r="CG50" s="62">
        <v>61.635992233486611</v>
      </c>
      <c r="CH50" s="62">
        <v>71.131567454058512</v>
      </c>
      <c r="CI50" s="62">
        <v>66.104695170764742</v>
      </c>
      <c r="CJ50" s="75">
        <v>126620</v>
      </c>
      <c r="CK50" s="75">
        <v>88449</v>
      </c>
      <c r="CL50" s="75">
        <v>215069</v>
      </c>
      <c r="CM50" s="75">
        <v>122638</v>
      </c>
      <c r="CN50" s="75">
        <v>87090</v>
      </c>
      <c r="CO50" s="75">
        <v>209728</v>
      </c>
      <c r="CP50" s="75">
        <v>92682</v>
      </c>
      <c r="CQ50" s="75">
        <v>75636</v>
      </c>
      <c r="CR50" s="75">
        <v>168318</v>
      </c>
      <c r="CS50" s="62">
        <v>75.573639491837767</v>
      </c>
      <c r="CT50" s="62">
        <v>86.84808818463658</v>
      </c>
      <c r="CU50" s="62">
        <v>80.255378394873361</v>
      </c>
      <c r="CV50" s="75">
        <v>92682</v>
      </c>
      <c r="CW50" s="75">
        <v>75636</v>
      </c>
      <c r="CX50" s="75">
        <v>168318</v>
      </c>
      <c r="CY50" s="75">
        <v>62175</v>
      </c>
      <c r="CZ50" s="75">
        <v>60329</v>
      </c>
      <c r="DA50" s="75">
        <v>122504</v>
      </c>
      <c r="DB50" s="62">
        <v>67.084223473813694</v>
      </c>
      <c r="DC50" s="62">
        <v>79.76228251097362</v>
      </c>
      <c r="DD50" s="62">
        <v>72.781283047564727</v>
      </c>
    </row>
    <row r="51" spans="1:108" ht="15" customHeight="1">
      <c r="D51" s="89" t="s">
        <v>143</v>
      </c>
      <c r="E51" s="89"/>
      <c r="F51" s="89"/>
      <c r="G51" s="89"/>
      <c r="H51" s="89"/>
      <c r="I51" s="89"/>
      <c r="J51" s="89"/>
      <c r="K51" s="89"/>
      <c r="L51" s="89"/>
      <c r="P51" s="31"/>
      <c r="Q51" s="31"/>
      <c r="R51" s="31"/>
      <c r="S51" s="31"/>
      <c r="T51" s="9"/>
      <c r="U51" s="9"/>
      <c r="V51" s="9"/>
      <c r="W51" s="9"/>
      <c r="X51" s="9"/>
      <c r="Y51" s="9" t="s">
        <v>143</v>
      </c>
      <c r="Z51" s="9"/>
      <c r="AA51" s="9"/>
      <c r="AB51" s="9"/>
      <c r="AC51" s="9"/>
      <c r="AD51" s="31"/>
      <c r="AK51" s="31"/>
      <c r="AL51" s="31"/>
      <c r="AM51" s="31"/>
      <c r="AN51" s="31"/>
      <c r="AO51" s="9"/>
      <c r="AP51" s="9"/>
      <c r="AQ51" s="9"/>
      <c r="AR51" s="9"/>
      <c r="AS51" s="9"/>
      <c r="AT51" s="9" t="s">
        <v>143</v>
      </c>
      <c r="AU51" s="9"/>
      <c r="AV51" s="9"/>
      <c r="AW51" s="9"/>
      <c r="AX51" s="9"/>
      <c r="AY51" s="31"/>
      <c r="BF51" s="31"/>
      <c r="BG51" s="31"/>
      <c r="BH51" s="31"/>
      <c r="BI51" s="31"/>
      <c r="BJ51" s="9"/>
      <c r="BK51" s="9"/>
      <c r="BL51" s="9"/>
      <c r="BM51" s="9"/>
      <c r="BN51" s="9"/>
      <c r="BO51" s="9" t="s">
        <v>143</v>
      </c>
      <c r="BP51" s="9"/>
      <c r="BQ51" s="9"/>
      <c r="BR51" s="9"/>
      <c r="BS51" s="9"/>
      <c r="BT51" s="31"/>
      <c r="CA51" s="31"/>
      <c r="CB51" s="31"/>
      <c r="CC51" s="31"/>
      <c r="CD51" s="31"/>
      <c r="CE51" s="31"/>
      <c r="CF51" s="31"/>
      <c r="CJ51" s="9" t="s">
        <v>143</v>
      </c>
      <c r="CK51" s="31"/>
      <c r="CL51" s="31"/>
      <c r="CM51" s="31"/>
      <c r="CN51" s="31"/>
      <c r="CO51" s="31"/>
      <c r="CV51" s="31"/>
      <c r="CW51" s="31"/>
      <c r="CX51" s="31"/>
      <c r="CY51" s="31"/>
      <c r="CZ51" s="31"/>
      <c r="DA51" s="31"/>
      <c r="DB51" s="31"/>
      <c r="DC51" s="31"/>
      <c r="DD51" s="31"/>
    </row>
    <row r="52" spans="1:108" ht="15" customHeight="1">
      <c r="D52" s="90" t="s">
        <v>156</v>
      </c>
      <c r="E52" s="90"/>
      <c r="F52" s="90"/>
      <c r="G52" s="90"/>
      <c r="H52" s="90"/>
      <c r="I52" s="90"/>
      <c r="J52" s="90"/>
      <c r="K52" s="90"/>
      <c r="L52" s="90"/>
      <c r="P52" s="31"/>
      <c r="Q52" s="31"/>
      <c r="R52" s="31"/>
      <c r="S52" s="31"/>
      <c r="T52" s="9"/>
      <c r="U52" s="9"/>
      <c r="V52" s="9"/>
      <c r="W52" s="9"/>
      <c r="X52" s="9"/>
      <c r="Y52" s="9" t="s">
        <v>156</v>
      </c>
      <c r="Z52" s="9"/>
      <c r="AA52" s="9"/>
      <c r="AB52" s="9"/>
      <c r="AC52" s="9"/>
      <c r="AD52" s="31"/>
      <c r="AK52" s="31"/>
      <c r="AL52" s="31"/>
      <c r="AM52" s="31"/>
      <c r="AN52" s="31"/>
      <c r="AO52" s="9"/>
      <c r="AP52" s="9"/>
      <c r="AQ52" s="9"/>
      <c r="AR52" s="9"/>
      <c r="AS52" s="9"/>
      <c r="AT52" s="9" t="s">
        <v>156</v>
      </c>
      <c r="AU52" s="9"/>
      <c r="AV52" s="9"/>
      <c r="AW52" s="9"/>
      <c r="AX52" s="9"/>
      <c r="AY52" s="31"/>
      <c r="BF52" s="31"/>
      <c r="BG52" s="31"/>
      <c r="BH52" s="31"/>
      <c r="BI52" s="31"/>
      <c r="BJ52" s="9"/>
      <c r="BK52" s="9"/>
      <c r="BL52" s="9"/>
      <c r="BM52" s="9"/>
      <c r="BN52" s="9"/>
      <c r="BO52" s="9" t="s">
        <v>156</v>
      </c>
      <c r="BP52" s="9"/>
      <c r="BQ52" s="9"/>
      <c r="BR52" s="9"/>
      <c r="BS52" s="9"/>
      <c r="BT52" s="31"/>
      <c r="CA52" s="31"/>
      <c r="CB52" s="31"/>
      <c r="CC52" s="31"/>
      <c r="CD52" s="31"/>
      <c r="CE52" s="31"/>
      <c r="CF52" s="31"/>
      <c r="CJ52" s="9" t="s">
        <v>156</v>
      </c>
      <c r="CK52" s="31"/>
      <c r="CL52" s="31"/>
      <c r="CM52" s="31"/>
      <c r="CN52" s="31"/>
      <c r="CO52" s="31"/>
      <c r="CV52" s="31"/>
      <c r="CW52" s="31"/>
      <c r="CX52" s="31"/>
      <c r="CY52" s="31"/>
      <c r="CZ52" s="31"/>
      <c r="DA52" s="31"/>
      <c r="DB52" s="31"/>
      <c r="DC52" s="31"/>
      <c r="DD52" s="31"/>
    </row>
    <row r="53" spans="1:108">
      <c r="C53" s="9"/>
      <c r="D53" s="9"/>
      <c r="E53" s="9"/>
      <c r="F53" s="9"/>
      <c r="G53" s="9"/>
      <c r="H53" s="9"/>
      <c r="T53" s="9"/>
      <c r="U53" s="9"/>
      <c r="V53" s="9"/>
      <c r="W53" s="9"/>
      <c r="X53" s="9"/>
      <c r="Y53" s="9"/>
      <c r="Z53" s="9"/>
      <c r="AA53" s="9"/>
      <c r="AB53" s="9"/>
      <c r="AC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Y53" s="9"/>
      <c r="BZ53" s="9"/>
      <c r="CA53" s="9"/>
      <c r="CB53" s="9"/>
      <c r="CC53" s="9"/>
      <c r="CD53" s="9"/>
      <c r="CE53" s="31"/>
      <c r="CF53" s="31"/>
      <c r="CJ53" s="31"/>
      <c r="CK53" s="31"/>
      <c r="CL53" s="31"/>
      <c r="CM53" s="31"/>
      <c r="CN53" s="31"/>
      <c r="CO53" s="31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31"/>
      <c r="DA53" s="31"/>
      <c r="DB53" s="31"/>
      <c r="DC53" s="31"/>
      <c r="DD53" s="31"/>
    </row>
    <row r="54" spans="1:108">
      <c r="C54" s="9"/>
      <c r="D54" s="9"/>
      <c r="E54" s="9"/>
      <c r="F54" s="9"/>
      <c r="G54" s="9"/>
      <c r="H54" s="9"/>
      <c r="T54" s="9"/>
      <c r="U54" s="9"/>
      <c r="V54" s="9"/>
      <c r="W54" s="9"/>
      <c r="X54" s="9"/>
      <c r="Y54" s="9"/>
      <c r="Z54" s="9"/>
      <c r="AA54" s="9"/>
      <c r="AB54" s="9"/>
      <c r="AC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Y54" s="9"/>
      <c r="BZ54" s="9"/>
      <c r="CA54" s="9"/>
      <c r="CB54" s="9"/>
      <c r="CC54" s="9"/>
      <c r="CD54" s="9"/>
      <c r="CE54" s="31"/>
      <c r="CF54" s="31"/>
      <c r="CJ54" s="31"/>
      <c r="CK54" s="31"/>
      <c r="CL54" s="31"/>
      <c r="CM54" s="31"/>
      <c r="CN54" s="31"/>
      <c r="CO54" s="31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31"/>
      <c r="DA54" s="31"/>
      <c r="DB54" s="31"/>
      <c r="DC54" s="31"/>
      <c r="DD54" s="31"/>
    </row>
    <row r="55" spans="1:108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31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31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31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</row>
    <row r="56" spans="1:108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31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31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31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31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</row>
    <row r="57" spans="1:108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31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31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31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31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</row>
    <row r="58" spans="1:108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31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31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31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31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</row>
    <row r="59" spans="1:108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31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31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31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31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</row>
    <row r="60" spans="1:108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31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31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31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31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</row>
    <row r="61" spans="1:108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31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31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31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31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</row>
    <row r="62" spans="1:108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31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31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31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31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</row>
    <row r="63" spans="1:108"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31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31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31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31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</row>
    <row r="64" spans="1:108"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31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31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31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31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</row>
    <row r="65" spans="4:108"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31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31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31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31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</row>
    <row r="66" spans="4:108"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31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31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31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31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</row>
    <row r="67" spans="4:108"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31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31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31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31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</row>
    <row r="68" spans="4:108"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31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31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31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31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</row>
    <row r="69" spans="4:108"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31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31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31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31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</row>
    <row r="70" spans="4:108"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31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31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31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31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</row>
    <row r="71" spans="4:108"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31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31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31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31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</row>
    <row r="72" spans="4:108"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31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31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31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31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</row>
    <row r="73" spans="4:108"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31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31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31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31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</row>
    <row r="74" spans="4:108"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31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31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31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31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</row>
    <row r="75" spans="4:108"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31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31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31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31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</row>
    <row r="76" spans="4:108"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31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31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31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31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</row>
    <row r="77" spans="4:108"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31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31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31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31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</row>
    <row r="78" spans="4:108"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31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31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31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31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</row>
    <row r="79" spans="4:108"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31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31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31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31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</row>
    <row r="80" spans="4:108"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31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31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31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31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</row>
    <row r="81" spans="4:108"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31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31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31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31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</row>
    <row r="82" spans="4:108"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31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31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31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31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</row>
    <row r="83" spans="4:108"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31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31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31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31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</row>
    <row r="84" spans="4:108"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31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31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31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31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</row>
    <row r="85" spans="4:108"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31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31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31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31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</row>
    <row r="86" spans="4:108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31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31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31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31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</row>
    <row r="87" spans="4:108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31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31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31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31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</row>
    <row r="88" spans="4:108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31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31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31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31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</row>
    <row r="89" spans="4:108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31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31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31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31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</row>
    <row r="90" spans="4:108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31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31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31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31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</row>
    <row r="91" spans="4:108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31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31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31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31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</row>
    <row r="92" spans="4:108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31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31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31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31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</row>
    <row r="93" spans="4:108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31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31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31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31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</row>
    <row r="94" spans="4:108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31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31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31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31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</row>
    <row r="95" spans="4:108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31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31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31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31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</row>
    <row r="96" spans="4:108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31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31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31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31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</row>
    <row r="97" spans="4:108">
      <c r="D97" s="31"/>
      <c r="E97" s="31"/>
      <c r="F97" s="31"/>
      <c r="G97" s="31"/>
      <c r="H97" s="31"/>
      <c r="I97" s="31"/>
      <c r="P97" s="31"/>
      <c r="Q97" s="31"/>
      <c r="R97" s="31"/>
      <c r="CA97" s="31"/>
      <c r="CB97" s="31"/>
      <c r="CC97" s="31"/>
      <c r="CD97" s="31"/>
      <c r="CE97" s="31"/>
      <c r="CF97" s="31"/>
      <c r="CJ97" s="31"/>
      <c r="CK97" s="31"/>
      <c r="CL97" s="31"/>
      <c r="CM97" s="31"/>
      <c r="CN97" s="31"/>
      <c r="CO97" s="31"/>
      <c r="CV97" s="31"/>
      <c r="CW97" s="31"/>
      <c r="CX97" s="31"/>
      <c r="CY97" s="31"/>
      <c r="CZ97" s="31"/>
      <c r="DA97" s="31"/>
      <c r="DB97" s="31"/>
      <c r="DC97" s="31"/>
      <c r="DD97" s="31"/>
    </row>
    <row r="98" spans="4:108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V98" s="31"/>
      <c r="CW98" s="31"/>
      <c r="CX98" s="31"/>
      <c r="CY98" s="31"/>
      <c r="CZ98" s="31"/>
      <c r="DA98" s="31"/>
      <c r="DB98" s="31"/>
      <c r="DC98" s="31"/>
      <c r="DD98" s="31"/>
    </row>
    <row r="99" spans="4:108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V99" s="31"/>
      <c r="CW99" s="31"/>
      <c r="CX99" s="31"/>
      <c r="CY99" s="31"/>
      <c r="CZ99" s="31"/>
      <c r="DA99" s="31"/>
      <c r="DB99" s="31"/>
      <c r="DC99" s="31"/>
      <c r="DD99" s="31"/>
    </row>
    <row r="100" spans="4:108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V100" s="31"/>
      <c r="CW100" s="31"/>
      <c r="CX100" s="31"/>
      <c r="CY100" s="31"/>
      <c r="CZ100" s="31"/>
      <c r="DA100" s="31"/>
      <c r="DB100" s="31"/>
      <c r="DC100" s="31"/>
      <c r="DD100" s="31"/>
    </row>
    <row r="101" spans="4:108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V101" s="31"/>
      <c r="CW101" s="31"/>
      <c r="CX101" s="31"/>
      <c r="CY101" s="31"/>
      <c r="CZ101" s="31"/>
      <c r="DA101" s="31"/>
      <c r="DB101" s="31"/>
      <c r="DC101" s="31"/>
      <c r="DD101" s="31"/>
    </row>
    <row r="102" spans="4:108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V102" s="31"/>
      <c r="CW102" s="31"/>
      <c r="CX102" s="31"/>
      <c r="CY102" s="31"/>
      <c r="CZ102" s="31"/>
      <c r="DA102" s="31"/>
      <c r="DB102" s="31"/>
      <c r="DC102" s="31"/>
      <c r="DD102" s="31"/>
    </row>
    <row r="103" spans="4:108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V103" s="31"/>
      <c r="CW103" s="31"/>
      <c r="CX103" s="31"/>
      <c r="CY103" s="31"/>
      <c r="CZ103" s="31"/>
      <c r="DA103" s="31"/>
      <c r="DB103" s="31"/>
      <c r="DC103" s="31"/>
      <c r="DD103" s="31"/>
    </row>
    <row r="104" spans="4:108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V104" s="31"/>
      <c r="CW104" s="31"/>
      <c r="CX104" s="31"/>
      <c r="CY104" s="31"/>
      <c r="CZ104" s="31"/>
      <c r="DA104" s="31"/>
      <c r="DB104" s="31"/>
      <c r="DC104" s="31"/>
      <c r="DD104" s="31"/>
    </row>
    <row r="105" spans="4:108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V105" s="31"/>
      <c r="CW105" s="31"/>
      <c r="CX105" s="31"/>
      <c r="CY105" s="31"/>
      <c r="CZ105" s="31"/>
      <c r="DA105" s="31"/>
      <c r="DB105" s="31"/>
      <c r="DC105" s="31"/>
      <c r="DD105" s="31"/>
    </row>
    <row r="106" spans="4:108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V106" s="31"/>
      <c r="CW106" s="31"/>
      <c r="CX106" s="31"/>
      <c r="CY106" s="31"/>
      <c r="CZ106" s="31"/>
      <c r="DA106" s="31"/>
      <c r="DB106" s="31"/>
      <c r="DC106" s="31"/>
      <c r="DD106" s="31"/>
    </row>
    <row r="107" spans="4:108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V107" s="31"/>
      <c r="CW107" s="31"/>
      <c r="CX107" s="31"/>
      <c r="CY107" s="31"/>
      <c r="CZ107" s="31"/>
      <c r="DA107" s="31"/>
      <c r="DB107" s="31"/>
      <c r="DC107" s="31"/>
      <c r="DD107" s="31"/>
    </row>
    <row r="108" spans="4:108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V108" s="31"/>
      <c r="CW108" s="31"/>
      <c r="CX108" s="31"/>
      <c r="CY108" s="31"/>
      <c r="CZ108" s="31"/>
      <c r="DA108" s="31"/>
      <c r="DB108" s="31"/>
      <c r="DC108" s="31"/>
      <c r="DD108" s="31"/>
    </row>
    <row r="109" spans="4:108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V109" s="31"/>
      <c r="CW109" s="31"/>
      <c r="CX109" s="31"/>
      <c r="CY109" s="31"/>
      <c r="CZ109" s="31"/>
      <c r="DA109" s="31"/>
      <c r="DB109" s="31"/>
      <c r="DC109" s="31"/>
      <c r="DD109" s="31"/>
    </row>
    <row r="110" spans="4:108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V110" s="31"/>
      <c r="CW110" s="31"/>
      <c r="CX110" s="31"/>
      <c r="CY110" s="31"/>
      <c r="CZ110" s="31"/>
      <c r="DA110" s="31"/>
      <c r="DB110" s="31"/>
      <c r="DC110" s="31"/>
      <c r="DD110" s="31"/>
    </row>
    <row r="111" spans="4:108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V111" s="31"/>
      <c r="CW111" s="31"/>
      <c r="CX111" s="31"/>
      <c r="CY111" s="31"/>
      <c r="CZ111" s="31"/>
      <c r="DA111" s="31"/>
      <c r="DB111" s="31"/>
      <c r="DC111" s="31"/>
      <c r="DD111" s="31"/>
    </row>
    <row r="112" spans="4:108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V112" s="31"/>
      <c r="CW112" s="31"/>
      <c r="CX112" s="31"/>
      <c r="CY112" s="31"/>
      <c r="CZ112" s="31"/>
      <c r="DA112" s="31"/>
      <c r="DB112" s="31"/>
      <c r="DC112" s="31"/>
      <c r="DD112" s="31"/>
    </row>
    <row r="113" spans="4:108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V113" s="31"/>
      <c r="CW113" s="31"/>
      <c r="CX113" s="31"/>
      <c r="CY113" s="31"/>
      <c r="CZ113" s="31"/>
      <c r="DA113" s="31"/>
      <c r="DB113" s="31"/>
      <c r="DC113" s="31"/>
      <c r="DD113" s="31"/>
    </row>
    <row r="114" spans="4:108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V114" s="31"/>
      <c r="CW114" s="31"/>
      <c r="CX114" s="31"/>
      <c r="CY114" s="31"/>
      <c r="CZ114" s="31"/>
      <c r="DA114" s="31"/>
      <c r="DB114" s="31"/>
      <c r="DC114" s="31"/>
      <c r="DD114" s="31"/>
    </row>
    <row r="115" spans="4:108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V115" s="31"/>
      <c r="CW115" s="31"/>
      <c r="CX115" s="31"/>
      <c r="CY115" s="31"/>
      <c r="CZ115" s="31"/>
      <c r="DA115" s="31"/>
      <c r="DB115" s="31"/>
      <c r="DC115" s="31"/>
      <c r="DD115" s="31"/>
    </row>
    <row r="116" spans="4:108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V116" s="31"/>
      <c r="CW116" s="31"/>
      <c r="CX116" s="31"/>
      <c r="CY116" s="31"/>
      <c r="CZ116" s="31"/>
      <c r="DA116" s="31"/>
      <c r="DB116" s="31"/>
      <c r="DC116" s="31"/>
      <c r="DD116" s="31"/>
    </row>
    <row r="117" spans="4:108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V117" s="31"/>
      <c r="CW117" s="31"/>
      <c r="CX117" s="31"/>
      <c r="CY117" s="31"/>
      <c r="CZ117" s="31"/>
      <c r="DA117" s="31"/>
      <c r="DB117" s="31"/>
      <c r="DC117" s="31"/>
      <c r="DD117" s="31"/>
    </row>
    <row r="118" spans="4:108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V118" s="31"/>
      <c r="CW118" s="31"/>
      <c r="CX118" s="31"/>
      <c r="CY118" s="31"/>
      <c r="CZ118" s="31"/>
      <c r="DA118" s="31"/>
      <c r="DB118" s="31"/>
      <c r="DC118" s="31"/>
      <c r="DD118" s="31"/>
    </row>
    <row r="119" spans="4:108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V119" s="31"/>
      <c r="CW119" s="31"/>
      <c r="CX119" s="31"/>
      <c r="CY119" s="31"/>
      <c r="CZ119" s="31"/>
      <c r="DA119" s="31"/>
      <c r="DB119" s="31"/>
      <c r="DC119" s="31"/>
      <c r="DD119" s="31"/>
    </row>
    <row r="120" spans="4:108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V120" s="31"/>
      <c r="CW120" s="31"/>
      <c r="CX120" s="31"/>
      <c r="CY120" s="31"/>
      <c r="CZ120" s="31"/>
      <c r="DA120" s="31"/>
      <c r="DB120" s="31"/>
      <c r="DC120" s="31"/>
      <c r="DD120" s="31"/>
    </row>
    <row r="121" spans="4:108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V121" s="31"/>
      <c r="CW121" s="31"/>
      <c r="CX121" s="31"/>
      <c r="CY121" s="31"/>
      <c r="CZ121" s="31"/>
      <c r="DA121" s="31"/>
      <c r="DB121" s="31"/>
      <c r="DC121" s="31"/>
      <c r="DD121" s="31"/>
    </row>
    <row r="122" spans="4:108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V122" s="31"/>
      <c r="CW122" s="31"/>
      <c r="CX122" s="31"/>
      <c r="CY122" s="31"/>
      <c r="CZ122" s="31"/>
      <c r="DA122" s="31"/>
      <c r="DB122" s="31"/>
      <c r="DC122" s="31"/>
      <c r="DD122" s="31"/>
    </row>
    <row r="123" spans="4:108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V123" s="31"/>
      <c r="CW123" s="31"/>
      <c r="CX123" s="31"/>
      <c r="CY123" s="31"/>
      <c r="CZ123" s="31"/>
      <c r="DA123" s="31"/>
      <c r="DB123" s="31"/>
      <c r="DC123" s="31"/>
      <c r="DD123" s="31"/>
    </row>
    <row r="124" spans="4:108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V124" s="31"/>
      <c r="CW124" s="31"/>
      <c r="CX124" s="31"/>
      <c r="CY124" s="31"/>
      <c r="CZ124" s="31"/>
      <c r="DA124" s="31"/>
      <c r="DB124" s="31"/>
      <c r="DC124" s="31"/>
      <c r="DD124" s="31"/>
    </row>
    <row r="125" spans="4:108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V125" s="31"/>
      <c r="CW125" s="31"/>
      <c r="CX125" s="31"/>
      <c r="CY125" s="31"/>
      <c r="CZ125" s="31"/>
      <c r="DA125" s="31"/>
      <c r="DB125" s="31"/>
      <c r="DC125" s="31"/>
      <c r="DD125" s="31"/>
    </row>
    <row r="126" spans="4:108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V126" s="31"/>
      <c r="CW126" s="31"/>
      <c r="CX126" s="31"/>
      <c r="CY126" s="31"/>
      <c r="CZ126" s="31"/>
      <c r="DA126" s="31"/>
      <c r="DB126" s="31"/>
      <c r="DC126" s="31"/>
      <c r="DD126" s="31"/>
    </row>
    <row r="127" spans="4:108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V127" s="31"/>
      <c r="CW127" s="31"/>
      <c r="CX127" s="31"/>
      <c r="CY127" s="31"/>
      <c r="CZ127" s="31"/>
      <c r="DA127" s="31"/>
      <c r="DB127" s="31"/>
      <c r="DC127" s="31"/>
      <c r="DD127" s="31"/>
    </row>
    <row r="128" spans="4:108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V128" s="31"/>
      <c r="CW128" s="31"/>
      <c r="CX128" s="31"/>
      <c r="CY128" s="31"/>
      <c r="CZ128" s="31"/>
      <c r="DA128" s="31"/>
      <c r="DB128" s="31"/>
      <c r="DC128" s="31"/>
      <c r="DD128" s="31"/>
    </row>
    <row r="129" spans="4:108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V129" s="31"/>
      <c r="CW129" s="31"/>
      <c r="CX129" s="31"/>
      <c r="CY129" s="31"/>
      <c r="CZ129" s="31"/>
      <c r="DA129" s="31"/>
      <c r="DB129" s="31"/>
      <c r="DC129" s="31"/>
      <c r="DD129" s="31"/>
    </row>
    <row r="130" spans="4:108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V130" s="31"/>
      <c r="CW130" s="31"/>
      <c r="CX130" s="31"/>
      <c r="CY130" s="31"/>
      <c r="CZ130" s="31"/>
      <c r="DA130" s="31"/>
      <c r="DB130" s="31"/>
      <c r="DC130" s="31"/>
      <c r="DD130" s="31"/>
    </row>
    <row r="131" spans="4:108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V131" s="31"/>
      <c r="CW131" s="31"/>
      <c r="CX131" s="31"/>
      <c r="CY131" s="31"/>
      <c r="CZ131" s="31"/>
      <c r="DA131" s="31"/>
      <c r="DB131" s="31"/>
      <c r="DC131" s="31"/>
      <c r="DD131" s="31"/>
    </row>
    <row r="132" spans="4:108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V132" s="31"/>
      <c r="CW132" s="31"/>
      <c r="CX132" s="31"/>
      <c r="CY132" s="31"/>
      <c r="CZ132" s="31"/>
      <c r="DA132" s="31"/>
      <c r="DB132" s="31"/>
      <c r="DC132" s="31"/>
      <c r="DD132" s="31"/>
    </row>
    <row r="133" spans="4:108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V133" s="31"/>
      <c r="CW133" s="31"/>
      <c r="CX133" s="31"/>
      <c r="CY133" s="31"/>
      <c r="CZ133" s="31"/>
      <c r="DA133" s="31"/>
      <c r="DB133" s="31"/>
      <c r="DC133" s="31"/>
      <c r="DD133" s="31"/>
    </row>
    <row r="134" spans="4:108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V134" s="31"/>
      <c r="CW134" s="31"/>
      <c r="CX134" s="31"/>
      <c r="CY134" s="31"/>
      <c r="CZ134" s="31"/>
      <c r="DA134" s="31"/>
      <c r="DB134" s="31"/>
      <c r="DC134" s="31"/>
      <c r="DD134" s="31"/>
    </row>
    <row r="135" spans="4:108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V135" s="31"/>
      <c r="CW135" s="31"/>
      <c r="CX135" s="31"/>
      <c r="CY135" s="31"/>
      <c r="CZ135" s="31"/>
      <c r="DA135" s="31"/>
      <c r="DB135" s="31"/>
      <c r="DC135" s="31"/>
      <c r="DD135" s="31"/>
    </row>
    <row r="136" spans="4:108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V136" s="31"/>
      <c r="CW136" s="31"/>
      <c r="CX136" s="31"/>
      <c r="CY136" s="31"/>
      <c r="CZ136" s="31"/>
      <c r="DA136" s="31"/>
      <c r="DB136" s="31"/>
      <c r="DC136" s="31"/>
      <c r="DD136" s="31"/>
    </row>
    <row r="137" spans="4:108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V137" s="31"/>
      <c r="CW137" s="31"/>
      <c r="CX137" s="31"/>
      <c r="CY137" s="31"/>
      <c r="CZ137" s="31"/>
      <c r="DA137" s="31"/>
      <c r="DB137" s="31"/>
      <c r="DC137" s="31"/>
      <c r="DD137" s="31"/>
    </row>
    <row r="138" spans="4:108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V138" s="31"/>
      <c r="CW138" s="31"/>
      <c r="CX138" s="31"/>
      <c r="CY138" s="31"/>
      <c r="CZ138" s="31"/>
      <c r="DA138" s="31"/>
      <c r="DB138" s="31"/>
      <c r="DC138" s="31"/>
      <c r="DD138" s="31"/>
    </row>
    <row r="139" spans="4:108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V139" s="31"/>
      <c r="CW139" s="31"/>
      <c r="CX139" s="31"/>
      <c r="CY139" s="31"/>
      <c r="CZ139" s="31"/>
      <c r="DA139" s="31"/>
      <c r="DB139" s="31"/>
      <c r="DC139" s="31"/>
      <c r="DD139" s="31"/>
    </row>
    <row r="140" spans="4:108">
      <c r="CA140" s="31"/>
      <c r="CB140" s="31"/>
      <c r="CC140" s="31"/>
      <c r="CD140" s="31"/>
      <c r="CE140" s="31"/>
      <c r="CF140" s="31"/>
      <c r="CJ140" s="31"/>
      <c r="CK140" s="31"/>
      <c r="CL140" s="31"/>
      <c r="CM140" s="31"/>
      <c r="CN140" s="31"/>
      <c r="CO140" s="31"/>
      <c r="CV140" s="31"/>
      <c r="CW140" s="31"/>
      <c r="CX140" s="31"/>
      <c r="CY140" s="31"/>
      <c r="CZ140" s="31"/>
      <c r="DA140" s="31"/>
      <c r="DB140" s="31"/>
      <c r="DC140" s="31"/>
      <c r="DD140" s="31"/>
    </row>
    <row r="141" spans="4:108">
      <c r="CA141" s="31"/>
      <c r="CB141" s="31"/>
      <c r="CC141" s="31"/>
      <c r="CD141" s="31"/>
      <c r="CE141" s="31"/>
      <c r="CF141" s="31"/>
      <c r="CJ141" s="31"/>
      <c r="CK141" s="31"/>
      <c r="CL141" s="31"/>
      <c r="CM141" s="31"/>
      <c r="CN141" s="31"/>
      <c r="CO141" s="31"/>
      <c r="CV141" s="31"/>
      <c r="CW141" s="31"/>
      <c r="CX141" s="31"/>
      <c r="CY141" s="31"/>
      <c r="CZ141" s="31"/>
      <c r="DA141" s="31"/>
      <c r="DB141" s="31"/>
      <c r="DC141" s="31"/>
      <c r="DD141" s="31"/>
    </row>
    <row r="142" spans="4:108">
      <c r="CA142" s="31"/>
      <c r="CB142" s="31"/>
      <c r="CC142" s="31"/>
      <c r="CD142" s="31"/>
      <c r="CE142" s="31"/>
      <c r="CF142" s="31"/>
      <c r="CJ142" s="31"/>
      <c r="CK142" s="31"/>
      <c r="CL142" s="31"/>
      <c r="CM142" s="31"/>
      <c r="CN142" s="31"/>
      <c r="CO142" s="31"/>
      <c r="CV142" s="31"/>
      <c r="CW142" s="31"/>
      <c r="CX142" s="31"/>
      <c r="CY142" s="31"/>
      <c r="CZ142" s="31"/>
      <c r="DA142" s="31"/>
      <c r="DB142" s="31"/>
      <c r="DC142" s="31"/>
      <c r="DD142" s="31"/>
    </row>
    <row r="143" spans="4:108">
      <c r="CA143" s="31"/>
      <c r="CB143" s="31"/>
      <c r="CC143" s="31"/>
      <c r="CD143" s="31"/>
      <c r="CE143" s="31"/>
      <c r="CF143" s="31"/>
      <c r="CJ143" s="31"/>
      <c r="CK143" s="31"/>
      <c r="CL143" s="31"/>
      <c r="CM143" s="31"/>
      <c r="CN143" s="31"/>
      <c r="CO143" s="31"/>
      <c r="CV143" s="31"/>
      <c r="CW143" s="31"/>
      <c r="CX143" s="31"/>
      <c r="CY143" s="31"/>
      <c r="CZ143" s="31"/>
      <c r="DA143" s="31"/>
      <c r="DB143" s="31"/>
      <c r="DC143" s="31"/>
      <c r="DD143" s="31"/>
    </row>
    <row r="144" spans="4:108">
      <c r="CA144" s="31"/>
      <c r="CB144" s="31"/>
      <c r="CC144" s="31"/>
      <c r="CD144" s="31"/>
      <c r="CE144" s="31"/>
      <c r="CF144" s="31"/>
      <c r="CJ144" s="31"/>
      <c r="CK144" s="31"/>
      <c r="CL144" s="31"/>
      <c r="CM144" s="31"/>
      <c r="CN144" s="31"/>
      <c r="CO144" s="31"/>
      <c r="CV144" s="31"/>
      <c r="CW144" s="31"/>
      <c r="CX144" s="31"/>
      <c r="CY144" s="31"/>
      <c r="CZ144" s="31"/>
      <c r="DA144" s="31"/>
      <c r="DB144" s="31"/>
      <c r="DC144" s="31"/>
      <c r="DD144" s="31"/>
    </row>
    <row r="145" spans="79:108">
      <c r="CA145" s="31"/>
      <c r="CB145" s="31"/>
      <c r="CC145" s="31"/>
      <c r="CD145" s="31"/>
      <c r="CE145" s="31"/>
      <c r="CF145" s="31"/>
      <c r="CJ145" s="31"/>
      <c r="CK145" s="31"/>
      <c r="CL145" s="31"/>
      <c r="CM145" s="31"/>
      <c r="CN145" s="31"/>
      <c r="CO145" s="31"/>
      <c r="CV145" s="31"/>
      <c r="CW145" s="31"/>
      <c r="CX145" s="31"/>
      <c r="CY145" s="31"/>
      <c r="CZ145" s="31"/>
      <c r="DA145" s="31"/>
      <c r="DB145" s="31"/>
      <c r="DC145" s="31"/>
      <c r="DD145" s="31"/>
    </row>
    <row r="146" spans="79:108">
      <c r="CA146" s="31"/>
      <c r="CB146" s="31"/>
      <c r="CC146" s="31"/>
      <c r="CD146" s="31"/>
      <c r="CE146" s="31"/>
      <c r="CF146" s="31"/>
      <c r="CJ146" s="31"/>
      <c r="CK146" s="31"/>
      <c r="CL146" s="31"/>
      <c r="CM146" s="31"/>
      <c r="CN146" s="31"/>
      <c r="CO146" s="31"/>
      <c r="CV146" s="31"/>
      <c r="CW146" s="31"/>
      <c r="CX146" s="31"/>
      <c r="CY146" s="31"/>
      <c r="CZ146" s="31"/>
      <c r="DA146" s="31"/>
      <c r="DB146" s="31"/>
      <c r="DC146" s="31"/>
      <c r="DD146" s="31"/>
    </row>
    <row r="147" spans="79:108">
      <c r="CA147" s="31"/>
      <c r="CB147" s="31"/>
      <c r="CC147" s="31"/>
      <c r="CD147" s="31"/>
      <c r="CE147" s="31"/>
      <c r="CF147" s="31"/>
      <c r="CJ147" s="31"/>
      <c r="CK147" s="31"/>
      <c r="CL147" s="31"/>
      <c r="CM147" s="31"/>
      <c r="CN147" s="31"/>
      <c r="CO147" s="31"/>
      <c r="CV147" s="31"/>
      <c r="CW147" s="31"/>
      <c r="CX147" s="31"/>
      <c r="CY147" s="31"/>
      <c r="CZ147" s="31"/>
      <c r="DA147" s="31"/>
      <c r="DB147" s="31"/>
      <c r="DC147" s="31"/>
      <c r="DD147" s="31"/>
    </row>
    <row r="148" spans="79:108">
      <c r="CA148" s="31"/>
      <c r="CB148" s="31"/>
      <c r="CC148" s="31"/>
      <c r="CD148" s="31"/>
      <c r="CE148" s="31"/>
      <c r="CF148" s="31"/>
      <c r="CJ148" s="31"/>
      <c r="CK148" s="31"/>
      <c r="CL148" s="31"/>
      <c r="CM148" s="31"/>
      <c r="CN148" s="31"/>
      <c r="CO148" s="31"/>
      <c r="CV148" s="31"/>
      <c r="CW148" s="31"/>
      <c r="CX148" s="31"/>
      <c r="CY148" s="31"/>
      <c r="CZ148" s="31"/>
      <c r="DA148" s="31"/>
      <c r="DB148" s="31"/>
      <c r="DC148" s="31"/>
      <c r="DD148" s="31"/>
    </row>
    <row r="149" spans="79:108">
      <c r="CA149" s="31"/>
      <c r="CB149" s="31"/>
      <c r="CC149" s="31"/>
      <c r="CD149" s="31"/>
      <c r="CE149" s="31"/>
      <c r="CF149" s="31"/>
      <c r="CJ149" s="31"/>
      <c r="CK149" s="31"/>
      <c r="CL149" s="31"/>
      <c r="CM149" s="31"/>
      <c r="CN149" s="31"/>
      <c r="CO149" s="31"/>
      <c r="CV149" s="31"/>
      <c r="CW149" s="31"/>
      <c r="CX149" s="31"/>
      <c r="CY149" s="31"/>
      <c r="CZ149" s="31"/>
      <c r="DA149" s="31"/>
      <c r="DB149" s="31"/>
      <c r="DC149" s="31"/>
      <c r="DD149" s="31"/>
    </row>
    <row r="150" spans="79:108">
      <c r="CA150" s="31"/>
      <c r="CB150" s="31"/>
      <c r="CC150" s="31"/>
      <c r="CD150" s="31"/>
      <c r="CE150" s="31"/>
      <c r="CF150" s="31"/>
      <c r="CJ150" s="31"/>
      <c r="CK150" s="31"/>
      <c r="CL150" s="31"/>
      <c r="CM150" s="31"/>
      <c r="CN150" s="31"/>
      <c r="CO150" s="31"/>
      <c r="CV150" s="31"/>
      <c r="CW150" s="31"/>
      <c r="CX150" s="31"/>
      <c r="CY150" s="31"/>
      <c r="CZ150" s="31"/>
      <c r="DA150" s="31"/>
      <c r="DB150" s="31"/>
      <c r="DC150" s="31"/>
      <c r="DD150" s="31"/>
    </row>
    <row r="151" spans="79:108">
      <c r="CA151" s="31"/>
      <c r="CB151" s="31"/>
      <c r="CC151" s="31"/>
      <c r="CD151" s="31"/>
      <c r="CE151" s="31"/>
      <c r="CF151" s="31"/>
      <c r="CJ151" s="31"/>
      <c r="CK151" s="31"/>
      <c r="CL151" s="31"/>
      <c r="CM151" s="31"/>
      <c r="CN151" s="31"/>
      <c r="CO151" s="31"/>
      <c r="CV151" s="31"/>
      <c r="CW151" s="31"/>
      <c r="CX151" s="31"/>
      <c r="CY151" s="31"/>
      <c r="CZ151" s="31"/>
      <c r="DA151" s="31"/>
      <c r="DB151" s="31"/>
      <c r="DC151" s="31"/>
      <c r="DD151" s="31"/>
    </row>
    <row r="152" spans="79:108">
      <c r="CA152" s="31"/>
      <c r="CB152" s="31"/>
      <c r="CC152" s="31"/>
      <c r="CD152" s="31"/>
      <c r="CE152" s="31"/>
      <c r="CF152" s="31"/>
      <c r="CJ152" s="31"/>
      <c r="CK152" s="31"/>
      <c r="CL152" s="31"/>
      <c r="CM152" s="31"/>
      <c r="CN152" s="31"/>
      <c r="CO152" s="31"/>
      <c r="CV152" s="31"/>
      <c r="CW152" s="31"/>
      <c r="CX152" s="31"/>
      <c r="CY152" s="31"/>
      <c r="CZ152" s="31"/>
      <c r="DA152" s="31"/>
      <c r="DB152" s="31"/>
      <c r="DC152" s="31"/>
      <c r="DD152" s="31"/>
    </row>
    <row r="153" spans="79:108">
      <c r="CA153" s="31"/>
      <c r="CB153" s="31"/>
      <c r="CC153" s="31"/>
      <c r="CD153" s="31"/>
      <c r="CE153" s="31"/>
      <c r="CF153" s="31"/>
      <c r="CJ153" s="31"/>
      <c r="CK153" s="31"/>
      <c r="CL153" s="31"/>
      <c r="CM153" s="31"/>
      <c r="CN153" s="31"/>
      <c r="CO153" s="31"/>
      <c r="CV153" s="31"/>
      <c r="CW153" s="31"/>
      <c r="CX153" s="31"/>
      <c r="CY153" s="31"/>
      <c r="CZ153" s="31"/>
      <c r="DA153" s="31"/>
      <c r="DB153" s="31"/>
      <c r="DC153" s="31"/>
      <c r="DD153" s="31"/>
    </row>
    <row r="154" spans="79:108">
      <c r="CA154" s="31"/>
      <c r="CB154" s="31"/>
      <c r="CC154" s="31"/>
      <c r="CD154" s="31"/>
      <c r="CE154" s="31"/>
      <c r="CF154" s="31"/>
      <c r="CJ154" s="31"/>
      <c r="CK154" s="31"/>
      <c r="CL154" s="31"/>
      <c r="CM154" s="31"/>
      <c r="CN154" s="31"/>
      <c r="CO154" s="31"/>
      <c r="CV154" s="31"/>
      <c r="CW154" s="31"/>
      <c r="CX154" s="31"/>
      <c r="CY154" s="31"/>
      <c r="CZ154" s="31"/>
      <c r="DA154" s="31"/>
      <c r="DB154" s="31"/>
      <c r="DC154" s="31"/>
      <c r="DD154" s="31"/>
    </row>
    <row r="155" spans="79:108">
      <c r="CA155" s="31"/>
      <c r="CB155" s="31"/>
      <c r="CC155" s="31"/>
      <c r="CD155" s="31"/>
      <c r="CE155" s="31"/>
      <c r="CF155" s="31"/>
      <c r="CJ155" s="31"/>
      <c r="CK155" s="31"/>
      <c r="CL155" s="31"/>
      <c r="CM155" s="31"/>
      <c r="CN155" s="31"/>
      <c r="CO155" s="31"/>
      <c r="CV155" s="31"/>
      <c r="CW155" s="31"/>
      <c r="CX155" s="31"/>
      <c r="CY155" s="31"/>
      <c r="CZ155" s="31"/>
      <c r="DA155" s="31"/>
      <c r="DB155" s="31"/>
      <c r="DC155" s="31"/>
      <c r="DD155" s="31"/>
    </row>
    <row r="156" spans="79:108">
      <c r="CA156" s="31"/>
      <c r="CB156" s="31"/>
      <c r="CC156" s="31"/>
      <c r="CD156" s="31"/>
      <c r="CE156" s="31"/>
      <c r="CF156" s="31"/>
      <c r="CJ156" s="31"/>
      <c r="CK156" s="31"/>
      <c r="CL156" s="31"/>
      <c r="CM156" s="31"/>
      <c r="CN156" s="31"/>
      <c r="CO156" s="31"/>
      <c r="CV156" s="31"/>
      <c r="CW156" s="31"/>
      <c r="CX156" s="31"/>
      <c r="CY156" s="31"/>
      <c r="CZ156" s="31"/>
      <c r="DA156" s="31"/>
      <c r="DB156" s="31"/>
      <c r="DC156" s="31"/>
      <c r="DD156" s="31"/>
    </row>
    <row r="157" spans="79:108">
      <c r="CA157" s="31"/>
      <c r="CB157" s="31"/>
      <c r="CC157" s="31"/>
      <c r="CD157" s="31"/>
      <c r="CE157" s="31"/>
      <c r="CF157" s="31"/>
      <c r="CJ157" s="31"/>
      <c r="CK157" s="31"/>
      <c r="CL157" s="31"/>
      <c r="CM157" s="31"/>
      <c r="CN157" s="31"/>
      <c r="CO157" s="31"/>
      <c r="CV157" s="31"/>
      <c r="CW157" s="31"/>
      <c r="CX157" s="31"/>
      <c r="CY157" s="31"/>
      <c r="CZ157" s="31"/>
      <c r="DA157" s="31"/>
      <c r="DB157" s="31"/>
      <c r="DC157" s="31"/>
      <c r="DD157" s="31"/>
    </row>
    <row r="158" spans="79:108">
      <c r="CA158" s="31"/>
      <c r="CB158" s="31"/>
      <c r="CC158" s="31"/>
      <c r="CD158" s="31"/>
      <c r="CE158" s="31"/>
      <c r="CF158" s="31"/>
      <c r="CJ158" s="31"/>
      <c r="CK158" s="31"/>
      <c r="CL158" s="31"/>
      <c r="CM158" s="31"/>
      <c r="CN158" s="31"/>
      <c r="CO158" s="31"/>
      <c r="CV158" s="31"/>
      <c r="CW158" s="31"/>
      <c r="CX158" s="31"/>
      <c r="CY158" s="31"/>
      <c r="CZ158" s="31"/>
      <c r="DA158" s="31"/>
      <c r="DB158" s="31"/>
      <c r="DC158" s="31"/>
      <c r="DD158" s="31"/>
    </row>
    <row r="159" spans="79:108">
      <c r="CA159" s="31"/>
      <c r="CB159" s="31"/>
      <c r="CC159" s="31"/>
      <c r="CD159" s="31"/>
      <c r="CE159" s="31"/>
      <c r="CF159" s="31"/>
      <c r="CJ159" s="31"/>
      <c r="CK159" s="31"/>
      <c r="CL159" s="31"/>
      <c r="CM159" s="31"/>
      <c r="CN159" s="31"/>
      <c r="CO159" s="31"/>
      <c r="CV159" s="31"/>
      <c r="CW159" s="31"/>
      <c r="CX159" s="31"/>
      <c r="CY159" s="31"/>
      <c r="CZ159" s="31"/>
      <c r="DA159" s="31"/>
      <c r="DB159" s="31"/>
      <c r="DC159" s="31"/>
      <c r="DD159" s="31"/>
    </row>
    <row r="160" spans="79:108">
      <c r="CA160" s="31"/>
      <c r="CB160" s="31"/>
      <c r="CC160" s="31"/>
      <c r="CD160" s="31"/>
      <c r="CE160" s="31"/>
      <c r="CF160" s="31"/>
      <c r="CJ160" s="31"/>
      <c r="CK160" s="31"/>
      <c r="CL160" s="31"/>
      <c r="CM160" s="31"/>
      <c r="CN160" s="31"/>
      <c r="CO160" s="31"/>
      <c r="CV160" s="31"/>
      <c r="CW160" s="31"/>
      <c r="CX160" s="31"/>
      <c r="CY160" s="31"/>
      <c r="CZ160" s="31"/>
      <c r="DA160" s="31"/>
      <c r="DB160" s="31"/>
      <c r="DC160" s="31"/>
      <c r="DD160" s="31"/>
    </row>
    <row r="161" spans="79:108">
      <c r="CA161" s="31"/>
      <c r="CB161" s="31"/>
      <c r="CC161" s="31"/>
      <c r="CD161" s="31"/>
      <c r="CE161" s="31"/>
      <c r="CF161" s="31"/>
      <c r="CJ161" s="31"/>
      <c r="CK161" s="31"/>
      <c r="CL161" s="31"/>
      <c r="CM161" s="31"/>
      <c r="CN161" s="31"/>
      <c r="CO161" s="31"/>
      <c r="CV161" s="31"/>
      <c r="CW161" s="31"/>
      <c r="CX161" s="31"/>
      <c r="CY161" s="31"/>
      <c r="CZ161" s="31"/>
      <c r="DA161" s="31"/>
      <c r="DB161" s="31"/>
      <c r="DC161" s="31"/>
      <c r="DD161" s="31"/>
    </row>
    <row r="162" spans="79:108">
      <c r="CA162" s="31"/>
      <c r="CB162" s="31"/>
      <c r="CC162" s="31"/>
      <c r="CD162" s="31"/>
      <c r="CE162" s="31"/>
      <c r="CF162" s="31"/>
      <c r="CJ162" s="31"/>
      <c r="CK162" s="31"/>
      <c r="CL162" s="31"/>
      <c r="CM162" s="31"/>
      <c r="CN162" s="31"/>
      <c r="CO162" s="31"/>
      <c r="CV162" s="31"/>
      <c r="CW162" s="31"/>
      <c r="CX162" s="31"/>
      <c r="CY162" s="31"/>
      <c r="CZ162" s="31"/>
      <c r="DA162" s="31"/>
      <c r="DB162" s="31"/>
      <c r="DC162" s="31"/>
      <c r="DD162" s="31"/>
    </row>
    <row r="163" spans="79:108">
      <c r="CA163" s="31"/>
      <c r="CB163" s="31"/>
      <c r="CC163" s="31"/>
      <c r="CD163" s="31"/>
      <c r="CE163" s="31"/>
      <c r="CF163" s="31"/>
      <c r="CJ163" s="31"/>
      <c r="CK163" s="31"/>
      <c r="CL163" s="31"/>
      <c r="CM163" s="31"/>
      <c r="CN163" s="31"/>
      <c r="CO163" s="31"/>
      <c r="CV163" s="31"/>
      <c r="CW163" s="31"/>
      <c r="CX163" s="31"/>
      <c r="CY163" s="31"/>
      <c r="CZ163" s="31"/>
      <c r="DA163" s="31"/>
      <c r="DB163" s="31"/>
      <c r="DC163" s="31"/>
      <c r="DD163" s="31"/>
    </row>
    <row r="164" spans="79:108">
      <c r="CA164" s="31"/>
      <c r="CB164" s="31"/>
      <c r="CC164" s="31"/>
      <c r="CD164" s="31"/>
      <c r="CE164" s="31"/>
      <c r="CF164" s="31"/>
      <c r="CJ164" s="31"/>
      <c r="CK164" s="31"/>
      <c r="CL164" s="31"/>
      <c r="CM164" s="31"/>
      <c r="CN164" s="31"/>
      <c r="CO164" s="31"/>
      <c r="CV164" s="31"/>
      <c r="CW164" s="31"/>
      <c r="CX164" s="31"/>
      <c r="CY164" s="31"/>
      <c r="CZ164" s="31"/>
      <c r="DA164" s="31"/>
      <c r="DB164" s="31"/>
      <c r="DC164" s="31"/>
      <c r="DD164" s="31"/>
    </row>
    <row r="165" spans="79:108">
      <c r="CA165" s="31"/>
      <c r="CB165" s="31"/>
      <c r="CC165" s="31"/>
      <c r="CD165" s="31"/>
      <c r="CE165" s="31"/>
      <c r="CF165" s="31"/>
      <c r="CJ165" s="31"/>
      <c r="CK165" s="31"/>
      <c r="CL165" s="31"/>
      <c r="CM165" s="31"/>
      <c r="CN165" s="31"/>
      <c r="CO165" s="31"/>
      <c r="CV165" s="31"/>
      <c r="CW165" s="31"/>
      <c r="CX165" s="31"/>
      <c r="CY165" s="31"/>
      <c r="CZ165" s="31"/>
      <c r="DA165" s="31"/>
      <c r="DB165" s="31"/>
      <c r="DC165" s="31"/>
      <c r="DD165" s="31"/>
    </row>
    <row r="166" spans="79:108">
      <c r="CA166" s="31"/>
      <c r="CB166" s="31"/>
      <c r="CC166" s="31"/>
      <c r="CD166" s="31"/>
      <c r="CE166" s="31"/>
      <c r="CF166" s="31"/>
      <c r="CJ166" s="31"/>
      <c r="CK166" s="31"/>
      <c r="CL166" s="31"/>
      <c r="CM166" s="31"/>
      <c r="CN166" s="31"/>
      <c r="CO166" s="31"/>
      <c r="CV166" s="31"/>
      <c r="CW166" s="31"/>
      <c r="CX166" s="31"/>
      <c r="CY166" s="31"/>
      <c r="CZ166" s="31"/>
      <c r="DA166" s="31"/>
      <c r="DB166" s="31"/>
      <c r="DC166" s="31"/>
      <c r="DD166" s="31"/>
    </row>
    <row r="167" spans="79:108">
      <c r="CA167" s="31"/>
      <c r="CB167" s="31"/>
      <c r="CC167" s="31"/>
      <c r="CD167" s="31"/>
      <c r="CE167" s="31"/>
      <c r="CF167" s="31"/>
      <c r="CJ167" s="31"/>
      <c r="CK167" s="31"/>
      <c r="CL167" s="31"/>
      <c r="CM167" s="31"/>
      <c r="CN167" s="31"/>
      <c r="CO167" s="31"/>
      <c r="CV167" s="31"/>
      <c r="CW167" s="31"/>
      <c r="CX167" s="31"/>
      <c r="CY167" s="31"/>
      <c r="CZ167" s="31"/>
      <c r="DA167" s="31"/>
      <c r="DB167" s="31"/>
      <c r="DC167" s="31"/>
      <c r="DD167" s="31"/>
    </row>
    <row r="168" spans="79:108">
      <c r="CA168" s="31"/>
      <c r="CB168" s="31"/>
      <c r="CC168" s="31"/>
      <c r="CD168" s="31"/>
      <c r="CE168" s="31"/>
      <c r="CF168" s="31"/>
      <c r="CJ168" s="31"/>
      <c r="CK168" s="31"/>
      <c r="CL168" s="31"/>
      <c r="CM168" s="31"/>
      <c r="CN168" s="31"/>
      <c r="CO168" s="31"/>
      <c r="CV168" s="31"/>
      <c r="CW168" s="31"/>
      <c r="CX168" s="31"/>
      <c r="CY168" s="31"/>
      <c r="CZ168" s="31"/>
      <c r="DA168" s="31"/>
      <c r="DB168" s="31"/>
      <c r="DC168" s="31"/>
      <c r="DD168" s="31"/>
    </row>
    <row r="169" spans="79:108">
      <c r="CA169" s="31"/>
      <c r="CB169" s="31"/>
      <c r="CC169" s="31"/>
      <c r="CD169" s="31"/>
      <c r="CE169" s="31"/>
      <c r="CF169" s="31"/>
      <c r="CJ169" s="31"/>
      <c r="CK169" s="31"/>
      <c r="CL169" s="31"/>
      <c r="CM169" s="31"/>
      <c r="CN169" s="31"/>
      <c r="CO169" s="31"/>
      <c r="CV169" s="31"/>
      <c r="CW169" s="31"/>
      <c r="CX169" s="31"/>
      <c r="CY169" s="31"/>
      <c r="CZ169" s="31"/>
      <c r="DA169" s="31"/>
      <c r="DB169" s="31"/>
      <c r="DC169" s="31"/>
      <c r="DD169" s="31"/>
    </row>
    <row r="170" spans="79:108">
      <c r="CA170" s="31"/>
      <c r="CB170" s="31"/>
      <c r="CC170" s="31"/>
      <c r="CD170" s="31"/>
      <c r="CE170" s="31"/>
      <c r="CF170" s="31"/>
      <c r="CJ170" s="31"/>
      <c r="CK170" s="31"/>
      <c r="CL170" s="31"/>
      <c r="CM170" s="31"/>
      <c r="CN170" s="31"/>
      <c r="CO170" s="31"/>
      <c r="CV170" s="31"/>
      <c r="CW170" s="31"/>
      <c r="CX170" s="31"/>
      <c r="CY170" s="31"/>
      <c r="CZ170" s="31"/>
      <c r="DA170" s="31"/>
      <c r="DB170" s="31"/>
      <c r="DC170" s="31"/>
      <c r="DD170" s="31"/>
    </row>
    <row r="171" spans="79:108">
      <c r="CA171" s="31"/>
      <c r="CB171" s="31"/>
      <c r="CC171" s="31"/>
      <c r="CD171" s="31"/>
      <c r="CE171" s="31"/>
      <c r="CF171" s="31"/>
      <c r="CJ171" s="31"/>
      <c r="CK171" s="31"/>
      <c r="CL171" s="31"/>
      <c r="CM171" s="31"/>
      <c r="CN171" s="31"/>
      <c r="CO171" s="31"/>
      <c r="CV171" s="31"/>
      <c r="CW171" s="31"/>
      <c r="CX171" s="31"/>
      <c r="CY171" s="31"/>
      <c r="CZ171" s="31"/>
      <c r="DA171" s="31"/>
      <c r="DB171" s="31"/>
      <c r="DC171" s="31"/>
      <c r="DD171" s="31"/>
    </row>
    <row r="172" spans="79:108">
      <c r="CA172" s="31"/>
      <c r="CB172" s="31"/>
      <c r="CC172" s="31"/>
      <c r="CD172" s="31"/>
      <c r="CE172" s="31"/>
      <c r="CF172" s="31"/>
      <c r="CJ172" s="31"/>
      <c r="CK172" s="31"/>
      <c r="CL172" s="31"/>
      <c r="CM172" s="31"/>
      <c r="CN172" s="31"/>
      <c r="CO172" s="31"/>
      <c r="CV172" s="31"/>
      <c r="CW172" s="31"/>
      <c r="CX172" s="31"/>
      <c r="CY172" s="31"/>
      <c r="CZ172" s="31"/>
      <c r="DA172" s="31"/>
      <c r="DB172" s="31"/>
      <c r="DC172" s="31"/>
      <c r="DD172" s="31"/>
    </row>
    <row r="173" spans="79:108">
      <c r="CA173" s="31"/>
      <c r="CB173" s="31"/>
      <c r="CC173" s="31"/>
      <c r="CD173" s="31"/>
      <c r="CE173" s="31"/>
      <c r="CF173" s="31"/>
      <c r="CJ173" s="31"/>
      <c r="CK173" s="31"/>
      <c r="CL173" s="31"/>
      <c r="CM173" s="31"/>
      <c r="CN173" s="31"/>
      <c r="CO173" s="31"/>
      <c r="CV173" s="31"/>
      <c r="CW173" s="31"/>
      <c r="CX173" s="31"/>
      <c r="CY173" s="31"/>
      <c r="CZ173" s="31"/>
      <c r="DA173" s="31"/>
      <c r="DB173" s="31"/>
      <c r="DC173" s="31"/>
      <c r="DD173" s="31"/>
    </row>
    <row r="174" spans="79:108">
      <c r="CA174" s="31"/>
      <c r="CB174" s="31"/>
      <c r="CC174" s="31"/>
      <c r="CD174" s="31"/>
      <c r="CE174" s="31"/>
      <c r="CF174" s="31"/>
      <c r="CJ174" s="31"/>
      <c r="CK174" s="31"/>
      <c r="CL174" s="31"/>
      <c r="CM174" s="31"/>
      <c r="CN174" s="31"/>
      <c r="CO174" s="31"/>
      <c r="CV174" s="31"/>
      <c r="CW174" s="31"/>
      <c r="CX174" s="31"/>
      <c r="CY174" s="31"/>
      <c r="CZ174" s="31"/>
      <c r="DA174" s="31"/>
      <c r="DB174" s="31"/>
      <c r="DC174" s="31"/>
      <c r="DD174" s="31"/>
    </row>
    <row r="175" spans="79:108">
      <c r="CA175" s="31"/>
      <c r="CB175" s="31"/>
      <c r="CC175" s="31"/>
      <c r="CD175" s="31"/>
      <c r="CE175" s="31"/>
      <c r="CF175" s="31"/>
      <c r="CJ175" s="31"/>
      <c r="CK175" s="31"/>
      <c r="CL175" s="31"/>
      <c r="CM175" s="31"/>
      <c r="CN175" s="31"/>
      <c r="CO175" s="31"/>
      <c r="CV175" s="31"/>
      <c r="CW175" s="31"/>
      <c r="CX175" s="31"/>
      <c r="CY175" s="31"/>
      <c r="CZ175" s="31"/>
      <c r="DA175" s="31"/>
      <c r="DB175" s="31"/>
      <c r="DC175" s="31"/>
      <c r="DD175" s="31"/>
    </row>
    <row r="176" spans="79:108">
      <c r="CA176" s="31"/>
      <c r="CB176" s="31"/>
      <c r="CC176" s="31"/>
      <c r="CD176" s="31"/>
      <c r="CE176" s="31"/>
      <c r="CF176" s="31"/>
      <c r="CJ176" s="31"/>
      <c r="CK176" s="31"/>
      <c r="CL176" s="31"/>
      <c r="CM176" s="31"/>
      <c r="CN176" s="31"/>
      <c r="CO176" s="31"/>
      <c r="CV176" s="31"/>
      <c r="CW176" s="31"/>
      <c r="CX176" s="31"/>
      <c r="CY176" s="31"/>
      <c r="CZ176" s="31"/>
      <c r="DA176" s="31"/>
      <c r="DB176" s="31"/>
      <c r="DC176" s="31"/>
      <c r="DD176" s="31"/>
    </row>
    <row r="177" spans="79:108">
      <c r="CA177" s="31"/>
      <c r="CB177" s="31"/>
      <c r="CC177" s="31"/>
      <c r="CD177" s="31"/>
      <c r="CE177" s="31"/>
      <c r="CF177" s="31"/>
      <c r="CJ177" s="31"/>
      <c r="CK177" s="31"/>
      <c r="CL177" s="31"/>
      <c r="CM177" s="31"/>
      <c r="CN177" s="31"/>
      <c r="CO177" s="31"/>
      <c r="CV177" s="31"/>
      <c r="CW177" s="31"/>
      <c r="CX177" s="31"/>
      <c r="CY177" s="31"/>
      <c r="CZ177" s="31"/>
      <c r="DA177" s="31"/>
      <c r="DB177" s="31"/>
      <c r="DC177" s="31"/>
      <c r="DD177" s="31"/>
    </row>
    <row r="178" spans="79:108">
      <c r="CA178" s="31"/>
      <c r="CB178" s="31"/>
      <c r="CC178" s="31"/>
      <c r="CD178" s="31"/>
      <c r="CE178" s="31"/>
      <c r="CF178" s="31"/>
      <c r="CJ178" s="31"/>
      <c r="CK178" s="31"/>
      <c r="CL178" s="31"/>
      <c r="CM178" s="31"/>
      <c r="CN178" s="31"/>
      <c r="CO178" s="31"/>
      <c r="CV178" s="31"/>
      <c r="CW178" s="31"/>
      <c r="CX178" s="31"/>
      <c r="CY178" s="31"/>
      <c r="CZ178" s="31"/>
      <c r="DA178" s="31"/>
      <c r="DB178" s="31"/>
      <c r="DC178" s="31"/>
      <c r="DD178" s="31"/>
    </row>
    <row r="179" spans="79:108">
      <c r="CA179" s="31"/>
      <c r="CB179" s="31"/>
      <c r="CC179" s="31"/>
      <c r="CD179" s="31"/>
      <c r="CE179" s="31"/>
      <c r="CF179" s="31"/>
      <c r="CJ179" s="31"/>
      <c r="CK179" s="31"/>
      <c r="CL179" s="31"/>
      <c r="CM179" s="31"/>
      <c r="CN179" s="31"/>
      <c r="CO179" s="31"/>
      <c r="CV179" s="31"/>
      <c r="CW179" s="31"/>
      <c r="CX179" s="31"/>
      <c r="CY179" s="31"/>
      <c r="CZ179" s="31"/>
      <c r="DA179" s="31"/>
      <c r="DB179" s="31"/>
      <c r="DC179" s="31"/>
      <c r="DD179" s="31"/>
    </row>
    <row r="180" spans="79:108">
      <c r="CA180" s="31"/>
      <c r="CB180" s="31"/>
      <c r="CC180" s="31"/>
      <c r="CD180" s="31"/>
      <c r="CE180" s="31"/>
      <c r="CF180" s="31"/>
      <c r="CJ180" s="31"/>
      <c r="CK180" s="31"/>
      <c r="CL180" s="31"/>
      <c r="CM180" s="31"/>
      <c r="CN180" s="31"/>
      <c r="CO180" s="31"/>
      <c r="CV180" s="31"/>
      <c r="CW180" s="31"/>
      <c r="CX180" s="31"/>
      <c r="CY180" s="31"/>
      <c r="CZ180" s="31"/>
      <c r="DA180" s="31"/>
      <c r="DB180" s="31"/>
      <c r="DC180" s="31"/>
      <c r="DD180" s="31"/>
    </row>
    <row r="181" spans="79:108">
      <c r="CA181" s="31"/>
      <c r="CB181" s="31"/>
      <c r="CC181" s="31"/>
      <c r="CD181" s="31"/>
      <c r="CE181" s="31"/>
      <c r="CF181" s="31"/>
      <c r="CJ181" s="31"/>
      <c r="CK181" s="31"/>
      <c r="CL181" s="31"/>
      <c r="CM181" s="31"/>
      <c r="CN181" s="31"/>
      <c r="CO181" s="31"/>
      <c r="CV181" s="31"/>
      <c r="CW181" s="31"/>
      <c r="CX181" s="31"/>
      <c r="CY181" s="31"/>
      <c r="CZ181" s="31"/>
      <c r="DA181" s="31"/>
      <c r="DB181" s="31"/>
      <c r="DC181" s="31"/>
      <c r="DD181" s="31"/>
    </row>
    <row r="182" spans="79:108">
      <c r="CA182" s="31"/>
      <c r="CB182" s="31"/>
      <c r="CC182" s="31"/>
      <c r="CD182" s="31"/>
      <c r="CE182" s="31"/>
      <c r="CF182" s="31"/>
      <c r="CJ182" s="31"/>
      <c r="CK182" s="31"/>
      <c r="CL182" s="31"/>
      <c r="CM182" s="31"/>
      <c r="CN182" s="31"/>
      <c r="CO182" s="31"/>
      <c r="CV182" s="31"/>
      <c r="CW182" s="31"/>
      <c r="CX182" s="31"/>
      <c r="CY182" s="31"/>
      <c r="CZ182" s="31"/>
      <c r="DA182" s="31"/>
      <c r="DB182" s="31"/>
      <c r="DC182" s="31"/>
      <c r="DD182" s="31"/>
    </row>
    <row r="183" spans="79:108">
      <c r="CA183" s="31"/>
      <c r="CB183" s="31"/>
      <c r="CC183" s="31"/>
      <c r="CD183" s="31"/>
      <c r="CE183" s="31"/>
      <c r="CF183" s="31"/>
      <c r="CJ183" s="31"/>
      <c r="CK183" s="31"/>
      <c r="CL183" s="31"/>
      <c r="CM183" s="31"/>
      <c r="CN183" s="31"/>
      <c r="CO183" s="31"/>
      <c r="CV183" s="31"/>
      <c r="CW183" s="31"/>
      <c r="CX183" s="31"/>
      <c r="CY183" s="31"/>
      <c r="CZ183" s="31"/>
      <c r="DA183" s="31"/>
      <c r="DB183" s="31"/>
      <c r="DC183" s="31"/>
      <c r="DD183" s="31"/>
    </row>
    <row r="184" spans="79:108">
      <c r="CA184" s="31"/>
      <c r="CB184" s="31"/>
      <c r="CC184" s="31"/>
      <c r="CD184" s="31"/>
      <c r="CE184" s="31"/>
      <c r="CF184" s="31"/>
      <c r="CJ184" s="31"/>
      <c r="CK184" s="31"/>
      <c r="CL184" s="31"/>
      <c r="CM184" s="31"/>
      <c r="CN184" s="31"/>
      <c r="CO184" s="31"/>
      <c r="CV184" s="31"/>
      <c r="CW184" s="31"/>
      <c r="CX184" s="31"/>
      <c r="CY184" s="31"/>
      <c r="CZ184" s="31"/>
      <c r="DA184" s="31"/>
      <c r="DB184" s="31"/>
      <c r="DC184" s="31"/>
      <c r="DD184" s="31"/>
    </row>
    <row r="185" spans="79:108">
      <c r="CA185" s="31"/>
      <c r="CB185" s="31"/>
      <c r="CC185" s="31"/>
      <c r="CD185" s="31"/>
      <c r="CE185" s="31"/>
      <c r="CF185" s="31"/>
      <c r="CJ185" s="31"/>
      <c r="CK185" s="31"/>
      <c r="CL185" s="31"/>
      <c r="CM185" s="31"/>
      <c r="CN185" s="31"/>
      <c r="CO185" s="31"/>
      <c r="CV185" s="31"/>
      <c r="CW185" s="31"/>
      <c r="CX185" s="31"/>
      <c r="CY185" s="31"/>
      <c r="CZ185" s="31"/>
      <c r="DA185" s="31"/>
      <c r="DB185" s="31"/>
      <c r="DC185" s="31"/>
      <c r="DD185" s="31"/>
    </row>
    <row r="186" spans="79:108">
      <c r="CA186" s="31"/>
      <c r="CB186" s="31"/>
      <c r="CC186" s="31"/>
      <c r="CD186" s="31"/>
      <c r="CE186" s="31"/>
      <c r="CF186" s="31"/>
      <c r="CJ186" s="31"/>
      <c r="CK186" s="31"/>
      <c r="CL186" s="31"/>
      <c r="CM186" s="31"/>
      <c r="CN186" s="31"/>
      <c r="CO186" s="31"/>
      <c r="CV186" s="31"/>
      <c r="CW186" s="31"/>
      <c r="CX186" s="31"/>
      <c r="CY186" s="31"/>
      <c r="CZ186" s="31"/>
      <c r="DA186" s="31"/>
      <c r="DB186" s="31"/>
      <c r="DC186" s="31"/>
      <c r="DD186" s="31"/>
    </row>
    <row r="187" spans="79:108">
      <c r="CA187" s="31"/>
      <c r="CB187" s="31"/>
      <c r="CC187" s="31"/>
      <c r="CD187" s="31"/>
      <c r="CE187" s="31"/>
      <c r="CF187" s="31"/>
      <c r="CJ187" s="31"/>
      <c r="CK187" s="31"/>
      <c r="CL187" s="31"/>
      <c r="CM187" s="31"/>
      <c r="CN187" s="31"/>
      <c r="CO187" s="31"/>
      <c r="CV187" s="31"/>
      <c r="CW187" s="31"/>
      <c r="CX187" s="31"/>
      <c r="CY187" s="31"/>
      <c r="CZ187" s="31"/>
      <c r="DA187" s="31"/>
      <c r="DB187" s="31"/>
      <c r="DC187" s="31"/>
      <c r="DD187" s="31"/>
    </row>
    <row r="188" spans="79:108">
      <c r="CA188" s="31"/>
      <c r="CB188" s="31"/>
      <c r="CC188" s="31"/>
      <c r="CD188" s="31"/>
      <c r="CE188" s="31"/>
      <c r="CF188" s="31"/>
      <c r="CJ188" s="31"/>
      <c r="CK188" s="31"/>
      <c r="CL188" s="31"/>
      <c r="CM188" s="31"/>
      <c r="CN188" s="31"/>
      <c r="CO188" s="31"/>
      <c r="CV188" s="31"/>
      <c r="CW188" s="31"/>
      <c r="CX188" s="31"/>
      <c r="CY188" s="31"/>
      <c r="CZ188" s="31"/>
      <c r="DA188" s="31"/>
      <c r="DB188" s="31"/>
      <c r="DC188" s="31"/>
      <c r="DD188" s="31"/>
    </row>
    <row r="189" spans="79:108">
      <c r="CA189" s="31"/>
      <c r="CB189" s="31"/>
      <c r="CC189" s="31"/>
      <c r="CD189" s="31"/>
      <c r="CE189" s="31"/>
      <c r="CF189" s="31"/>
      <c r="CJ189" s="31"/>
      <c r="CK189" s="31"/>
      <c r="CL189" s="31"/>
      <c r="CM189" s="31"/>
      <c r="CN189" s="31"/>
      <c r="CO189" s="31"/>
      <c r="CV189" s="31"/>
      <c r="CW189" s="31"/>
      <c r="CX189" s="31"/>
      <c r="CY189" s="31"/>
      <c r="CZ189" s="31"/>
      <c r="DA189" s="31"/>
      <c r="DB189" s="31"/>
      <c r="DC189" s="31"/>
      <c r="DD189" s="31"/>
    </row>
    <row r="190" spans="79:108">
      <c r="CA190" s="31"/>
      <c r="CB190" s="31"/>
      <c r="CC190" s="31"/>
      <c r="CD190" s="31"/>
      <c r="CE190" s="31"/>
      <c r="CF190" s="31"/>
      <c r="CJ190" s="31"/>
      <c r="CK190" s="31"/>
      <c r="CL190" s="31"/>
      <c r="CM190" s="31"/>
      <c r="CN190" s="31"/>
      <c r="CO190" s="31"/>
      <c r="CV190" s="31"/>
      <c r="CW190" s="31"/>
      <c r="CX190" s="31"/>
      <c r="CY190" s="31"/>
      <c r="CZ190" s="31"/>
      <c r="DA190" s="31"/>
      <c r="DB190" s="31"/>
      <c r="DC190" s="31"/>
      <c r="DD190" s="31"/>
    </row>
    <row r="191" spans="79:108">
      <c r="CA191" s="31"/>
      <c r="CB191" s="31"/>
      <c r="CC191" s="31"/>
      <c r="CD191" s="31"/>
      <c r="CE191" s="31"/>
      <c r="CF191" s="31"/>
      <c r="CJ191" s="31"/>
      <c r="CK191" s="31"/>
      <c r="CL191" s="31"/>
      <c r="CM191" s="31"/>
      <c r="CN191" s="31"/>
      <c r="CO191" s="31"/>
      <c r="CV191" s="31"/>
      <c r="CW191" s="31"/>
      <c r="CX191" s="31"/>
      <c r="CY191" s="31"/>
      <c r="CZ191" s="31"/>
      <c r="DA191" s="31"/>
      <c r="DB191" s="31"/>
      <c r="DC191" s="31"/>
      <c r="DD191" s="31"/>
    </row>
    <row r="192" spans="79:108">
      <c r="CA192" s="31"/>
      <c r="CB192" s="31"/>
      <c r="CC192" s="31"/>
      <c r="CD192" s="31"/>
      <c r="CE192" s="31"/>
      <c r="CF192" s="31"/>
      <c r="CJ192" s="31"/>
      <c r="CK192" s="31"/>
      <c r="CL192" s="31"/>
      <c r="CM192" s="31"/>
      <c r="CN192" s="31"/>
      <c r="CO192" s="31"/>
      <c r="CV192" s="31"/>
      <c r="CW192" s="31"/>
      <c r="CX192" s="31"/>
      <c r="CY192" s="31"/>
      <c r="CZ192" s="31"/>
      <c r="DA192" s="31"/>
      <c r="DB192" s="31"/>
      <c r="DC192" s="31"/>
      <c r="DD192" s="31"/>
    </row>
    <row r="193" spans="79:108">
      <c r="CA193" s="31"/>
      <c r="CB193" s="31"/>
      <c r="CC193" s="31"/>
      <c r="CD193" s="31"/>
      <c r="CE193" s="31"/>
      <c r="CF193" s="31"/>
      <c r="CJ193" s="31"/>
      <c r="CK193" s="31"/>
      <c r="CL193" s="31"/>
      <c r="CM193" s="31"/>
      <c r="CN193" s="31"/>
      <c r="CO193" s="31"/>
      <c r="CV193" s="31"/>
      <c r="CW193" s="31"/>
      <c r="CX193" s="31"/>
      <c r="CY193" s="31"/>
      <c r="CZ193" s="31"/>
      <c r="DA193" s="31"/>
      <c r="DB193" s="31"/>
      <c r="DC193" s="31"/>
      <c r="DD193" s="31"/>
    </row>
    <row r="194" spans="79:108">
      <c r="CA194" s="31"/>
      <c r="CB194" s="31"/>
      <c r="CC194" s="31"/>
      <c r="CD194" s="31"/>
      <c r="CE194" s="31"/>
      <c r="CF194" s="31"/>
      <c r="CJ194" s="31"/>
      <c r="CK194" s="31"/>
      <c r="CL194" s="31"/>
      <c r="CM194" s="31"/>
      <c r="CN194" s="31"/>
      <c r="CO194" s="31"/>
      <c r="CV194" s="31"/>
      <c r="CW194" s="31"/>
      <c r="CX194" s="31"/>
      <c r="CY194" s="31"/>
      <c r="CZ194" s="31"/>
      <c r="DA194" s="31"/>
      <c r="DB194" s="31"/>
      <c r="DC194" s="31"/>
      <c r="DD194" s="31"/>
    </row>
    <row r="195" spans="79:108">
      <c r="CA195" s="31"/>
      <c r="CB195" s="31"/>
      <c r="CC195" s="31"/>
      <c r="CD195" s="31"/>
      <c r="CE195" s="31"/>
      <c r="CF195" s="31"/>
      <c r="CJ195" s="31"/>
      <c r="CK195" s="31"/>
      <c r="CL195" s="31"/>
      <c r="CM195" s="31"/>
      <c r="CN195" s="31"/>
      <c r="CO195" s="31"/>
      <c r="CV195" s="31"/>
      <c r="CW195" s="31"/>
      <c r="CX195" s="31"/>
      <c r="CY195" s="31"/>
      <c r="CZ195" s="31"/>
      <c r="DA195" s="31"/>
      <c r="DB195" s="31"/>
      <c r="DC195" s="31"/>
      <c r="DD195" s="31"/>
    </row>
    <row r="196" spans="79:108">
      <c r="CA196" s="31"/>
      <c r="CB196" s="31"/>
      <c r="CC196" s="31"/>
      <c r="CD196" s="31"/>
      <c r="CE196" s="31"/>
      <c r="CF196" s="31"/>
      <c r="CJ196" s="31"/>
      <c r="CK196" s="31"/>
      <c r="CL196" s="31"/>
      <c r="CM196" s="31"/>
      <c r="CN196" s="31"/>
      <c r="CO196" s="31"/>
      <c r="CV196" s="31"/>
      <c r="CW196" s="31"/>
      <c r="CX196" s="31"/>
      <c r="CY196" s="31"/>
      <c r="CZ196" s="31"/>
      <c r="DA196" s="31"/>
      <c r="DB196" s="31"/>
      <c r="DC196" s="31"/>
      <c r="DD196" s="31"/>
    </row>
    <row r="197" spans="79:108">
      <c r="CA197" s="31"/>
      <c r="CB197" s="31"/>
      <c r="CC197" s="31"/>
      <c r="CD197" s="31"/>
      <c r="CE197" s="31"/>
      <c r="CF197" s="31"/>
      <c r="CJ197" s="31"/>
      <c r="CK197" s="31"/>
      <c r="CL197" s="31"/>
      <c r="CM197" s="31"/>
      <c r="CN197" s="31"/>
      <c r="CO197" s="31"/>
      <c r="CV197" s="31"/>
      <c r="CW197" s="31"/>
      <c r="CX197" s="31"/>
      <c r="CY197" s="31"/>
      <c r="CZ197" s="31"/>
      <c r="DA197" s="31"/>
      <c r="DB197" s="31"/>
      <c r="DC197" s="31"/>
      <c r="DD197" s="31"/>
    </row>
    <row r="198" spans="79:108">
      <c r="CA198" s="31"/>
      <c r="CB198" s="31"/>
      <c r="CC198" s="31"/>
      <c r="CD198" s="31"/>
      <c r="CE198" s="31"/>
      <c r="CF198" s="31"/>
      <c r="CJ198" s="31"/>
      <c r="CK198" s="31"/>
      <c r="CL198" s="31"/>
      <c r="CM198" s="31"/>
      <c r="CN198" s="31"/>
      <c r="CO198" s="31"/>
      <c r="CV198" s="31"/>
      <c r="CW198" s="31"/>
      <c r="CX198" s="31"/>
      <c r="CY198" s="31"/>
      <c r="CZ198" s="31"/>
      <c r="DA198" s="31"/>
      <c r="DB198" s="31"/>
      <c r="DC198" s="31"/>
      <c r="DD198" s="31"/>
    </row>
    <row r="199" spans="79:108">
      <c r="CA199" s="31"/>
      <c r="CB199" s="31"/>
      <c r="CC199" s="31"/>
      <c r="CD199" s="31"/>
      <c r="CE199" s="31"/>
      <c r="CF199" s="31"/>
      <c r="CJ199" s="31"/>
      <c r="CK199" s="31"/>
      <c r="CL199" s="31"/>
      <c r="CM199" s="31"/>
      <c r="CN199" s="31"/>
      <c r="CO199" s="31"/>
      <c r="CV199" s="31"/>
      <c r="CW199" s="31"/>
      <c r="CX199" s="31"/>
      <c r="CY199" s="31"/>
      <c r="CZ199" s="31"/>
      <c r="DA199" s="31"/>
      <c r="DB199" s="31"/>
      <c r="DC199" s="31"/>
      <c r="DD199" s="31"/>
    </row>
    <row r="200" spans="79:108">
      <c r="CA200" s="31"/>
      <c r="CB200" s="31"/>
      <c r="CC200" s="31"/>
      <c r="CD200" s="31"/>
      <c r="CE200" s="31"/>
      <c r="CF200" s="31"/>
      <c r="CJ200" s="31"/>
      <c r="CK200" s="31"/>
      <c r="CL200" s="31"/>
      <c r="CM200" s="31"/>
      <c r="CN200" s="31"/>
      <c r="CO200" s="31"/>
      <c r="CV200" s="31"/>
      <c r="CW200" s="31"/>
      <c r="CX200" s="31"/>
      <c r="CY200" s="31"/>
      <c r="CZ200" s="31"/>
      <c r="DA200" s="31"/>
      <c r="DB200" s="31"/>
      <c r="DC200" s="31"/>
      <c r="DD200" s="31"/>
    </row>
    <row r="201" spans="79:108">
      <c r="CA201" s="31"/>
      <c r="CB201" s="31"/>
      <c r="CC201" s="31"/>
      <c r="CD201" s="31"/>
      <c r="CE201" s="31"/>
      <c r="CF201" s="31"/>
      <c r="CJ201" s="31"/>
      <c r="CK201" s="31"/>
      <c r="CL201" s="31"/>
      <c r="CM201" s="31"/>
      <c r="CN201" s="31"/>
      <c r="CO201" s="31"/>
      <c r="CV201" s="31"/>
      <c r="CW201" s="31"/>
      <c r="CX201" s="31"/>
      <c r="CY201" s="31"/>
      <c r="CZ201" s="31"/>
      <c r="DA201" s="31"/>
      <c r="DB201" s="31"/>
      <c r="DC201" s="31"/>
      <c r="DD201" s="31"/>
    </row>
    <row r="202" spans="79:108">
      <c r="CA202" s="31"/>
      <c r="CB202" s="31"/>
      <c r="CC202" s="31"/>
      <c r="CD202" s="31"/>
      <c r="CE202" s="31"/>
      <c r="CF202" s="31"/>
      <c r="CJ202" s="31"/>
      <c r="CK202" s="31"/>
      <c r="CL202" s="31"/>
      <c r="CM202" s="31"/>
      <c r="CN202" s="31"/>
      <c r="CO202" s="31"/>
      <c r="CV202" s="31"/>
      <c r="CW202" s="31"/>
      <c r="CX202" s="31"/>
      <c r="CY202" s="31"/>
      <c r="CZ202" s="31"/>
      <c r="DA202" s="31"/>
      <c r="DB202" s="31"/>
      <c r="DC202" s="31"/>
      <c r="DD202" s="31"/>
    </row>
    <row r="203" spans="79:108">
      <c r="CA203" s="31"/>
      <c r="CB203" s="31"/>
      <c r="CC203" s="31"/>
      <c r="CD203" s="31"/>
      <c r="CE203" s="31"/>
      <c r="CF203" s="31"/>
      <c r="CJ203" s="31"/>
      <c r="CK203" s="31"/>
      <c r="CL203" s="31"/>
      <c r="CM203" s="31"/>
      <c r="CN203" s="31"/>
      <c r="CO203" s="31"/>
      <c r="CV203" s="31"/>
      <c r="CW203" s="31"/>
      <c r="CX203" s="31"/>
      <c r="CY203" s="31"/>
      <c r="CZ203" s="31"/>
      <c r="DA203" s="31"/>
      <c r="DB203" s="31"/>
      <c r="DC203" s="31"/>
      <c r="DD203" s="31"/>
    </row>
    <row r="204" spans="79:108">
      <c r="CA204" s="31"/>
      <c r="CB204" s="31"/>
      <c r="CC204" s="31"/>
      <c r="CD204" s="31"/>
      <c r="CE204" s="31"/>
      <c r="CF204" s="31"/>
      <c r="CJ204" s="31"/>
      <c r="CK204" s="31"/>
      <c r="CL204" s="31"/>
      <c r="CM204" s="31"/>
      <c r="CN204" s="31"/>
      <c r="CO204" s="31"/>
      <c r="CV204" s="31"/>
      <c r="CW204" s="31"/>
      <c r="CX204" s="31"/>
      <c r="CY204" s="31"/>
      <c r="CZ204" s="31"/>
      <c r="DA204" s="31"/>
      <c r="DB204" s="31"/>
      <c r="DC204" s="31"/>
      <c r="DD204" s="31"/>
    </row>
    <row r="205" spans="79:108">
      <c r="CA205" s="31"/>
      <c r="CB205" s="31"/>
      <c r="CC205" s="31"/>
      <c r="CD205" s="31"/>
      <c r="CE205" s="31"/>
      <c r="CF205" s="31"/>
      <c r="CJ205" s="31"/>
      <c r="CK205" s="31"/>
      <c r="CL205" s="31"/>
      <c r="CM205" s="31"/>
      <c r="CN205" s="31"/>
      <c r="CO205" s="31"/>
      <c r="CV205" s="31"/>
      <c r="CW205" s="31"/>
      <c r="CX205" s="31"/>
      <c r="CY205" s="31"/>
      <c r="CZ205" s="31"/>
      <c r="DA205" s="31"/>
      <c r="DB205" s="31"/>
      <c r="DC205" s="31"/>
      <c r="DD205" s="31"/>
    </row>
    <row r="206" spans="79:108">
      <c r="CA206" s="31"/>
      <c r="CB206" s="31"/>
      <c r="CC206" s="31"/>
      <c r="CD206" s="31"/>
      <c r="CE206" s="31"/>
      <c r="CF206" s="31"/>
      <c r="CJ206" s="31"/>
      <c r="CK206" s="31"/>
      <c r="CL206" s="31"/>
      <c r="CM206" s="31"/>
      <c r="CN206" s="31"/>
      <c r="CO206" s="31"/>
      <c r="CV206" s="31"/>
      <c r="CW206" s="31"/>
      <c r="CX206" s="31"/>
      <c r="CY206" s="31"/>
      <c r="CZ206" s="31"/>
      <c r="DA206" s="31"/>
      <c r="DB206" s="31"/>
      <c r="DC206" s="31"/>
      <c r="DD206" s="31"/>
    </row>
    <row r="207" spans="79:108">
      <c r="CA207" s="31"/>
      <c r="CB207" s="31"/>
      <c r="CC207" s="31"/>
      <c r="CD207" s="31"/>
      <c r="CE207" s="31"/>
      <c r="CF207" s="31"/>
      <c r="CJ207" s="31"/>
      <c r="CK207" s="31"/>
      <c r="CL207" s="31"/>
      <c r="CM207" s="31"/>
      <c r="CN207" s="31"/>
      <c r="CO207" s="31"/>
      <c r="CV207" s="31"/>
      <c r="CW207" s="31"/>
      <c r="CX207" s="31"/>
      <c r="CY207" s="31"/>
      <c r="CZ207" s="31"/>
      <c r="DA207" s="31"/>
      <c r="DB207" s="31"/>
      <c r="DC207" s="31"/>
      <c r="DD207" s="31"/>
    </row>
    <row r="208" spans="79:108">
      <c r="CA208" s="31"/>
      <c r="CB208" s="31"/>
      <c r="CC208" s="31"/>
      <c r="CD208" s="31"/>
      <c r="CE208" s="31"/>
      <c r="CF208" s="31"/>
      <c r="CJ208" s="31"/>
      <c r="CK208" s="31"/>
      <c r="CL208" s="31"/>
      <c r="CM208" s="31"/>
      <c r="CN208" s="31"/>
      <c r="CO208" s="31"/>
      <c r="CV208" s="31"/>
      <c r="CW208" s="31"/>
      <c r="CX208" s="31"/>
      <c r="CY208" s="31"/>
      <c r="CZ208" s="31"/>
      <c r="DA208" s="31"/>
      <c r="DB208" s="31"/>
      <c r="DC208" s="31"/>
      <c r="DD208" s="31"/>
    </row>
    <row r="209" spans="79:108">
      <c r="CA209" s="31"/>
      <c r="CB209" s="31"/>
      <c r="CC209" s="31"/>
      <c r="CD209" s="31"/>
      <c r="CE209" s="31"/>
      <c r="CF209" s="31"/>
      <c r="CJ209" s="31"/>
      <c r="CK209" s="31"/>
      <c r="CL209" s="31"/>
      <c r="CM209" s="31"/>
      <c r="CN209" s="31"/>
      <c r="CO209" s="31"/>
      <c r="CV209" s="31"/>
      <c r="CW209" s="31"/>
      <c r="CX209" s="31"/>
      <c r="CY209" s="31"/>
      <c r="CZ209" s="31"/>
      <c r="DA209" s="31"/>
      <c r="DB209" s="31"/>
      <c r="DC209" s="31"/>
      <c r="DD209" s="31"/>
    </row>
    <row r="210" spans="79:108">
      <c r="CA210" s="31"/>
      <c r="CB210" s="31"/>
      <c r="CC210" s="31"/>
      <c r="CD210" s="31"/>
      <c r="CE210" s="31"/>
      <c r="CF210" s="31"/>
      <c r="CJ210" s="31"/>
      <c r="CK210" s="31"/>
      <c r="CL210" s="31"/>
      <c r="CM210" s="31"/>
      <c r="CN210" s="31"/>
      <c r="CO210" s="31"/>
      <c r="CV210" s="31"/>
      <c r="CW210" s="31"/>
      <c r="CX210" s="31"/>
      <c r="CY210" s="31"/>
      <c r="CZ210" s="31"/>
      <c r="DA210" s="31"/>
      <c r="DB210" s="31"/>
      <c r="DC210" s="31"/>
      <c r="DD210" s="31"/>
    </row>
    <row r="211" spans="79:108">
      <c r="CA211" s="31"/>
      <c r="CB211" s="31"/>
      <c r="CC211" s="31"/>
      <c r="CD211" s="31"/>
      <c r="CE211" s="31"/>
      <c r="CF211" s="31"/>
      <c r="CJ211" s="31"/>
      <c r="CK211" s="31"/>
      <c r="CL211" s="31"/>
      <c r="CM211" s="31"/>
      <c r="CN211" s="31"/>
      <c r="CO211" s="31"/>
      <c r="CV211" s="31"/>
      <c r="CW211" s="31"/>
      <c r="CX211" s="31"/>
      <c r="CY211" s="31"/>
      <c r="CZ211" s="31"/>
      <c r="DA211" s="31"/>
      <c r="DB211" s="31"/>
      <c r="DC211" s="31"/>
      <c r="DD211" s="31"/>
    </row>
    <row r="212" spans="79:108">
      <c r="CA212" s="31"/>
      <c r="CB212" s="31"/>
      <c r="CC212" s="31"/>
      <c r="CD212" s="31"/>
      <c r="CE212" s="31"/>
      <c r="CF212" s="31"/>
      <c r="CJ212" s="31"/>
      <c r="CK212" s="31"/>
      <c r="CL212" s="31"/>
      <c r="CM212" s="31"/>
      <c r="CN212" s="31"/>
      <c r="CO212" s="31"/>
      <c r="CV212" s="31"/>
      <c r="CW212" s="31"/>
      <c r="CX212" s="31"/>
      <c r="CY212" s="31"/>
      <c r="CZ212" s="31"/>
      <c r="DA212" s="31"/>
      <c r="DB212" s="31"/>
      <c r="DC212" s="31"/>
      <c r="DD212" s="31"/>
    </row>
    <row r="213" spans="79:108">
      <c r="CA213" s="31"/>
      <c r="CB213" s="31"/>
      <c r="CC213" s="31"/>
      <c r="CD213" s="31"/>
      <c r="CE213" s="31"/>
      <c r="CF213" s="31"/>
      <c r="CJ213" s="31"/>
      <c r="CK213" s="31"/>
      <c r="CL213" s="31"/>
      <c r="CM213" s="31"/>
      <c r="CN213" s="31"/>
      <c r="CO213" s="31"/>
      <c r="CV213" s="31"/>
      <c r="CW213" s="31"/>
      <c r="CX213" s="31"/>
      <c r="CY213" s="31"/>
      <c r="CZ213" s="31"/>
      <c r="DA213" s="31"/>
      <c r="DB213" s="31"/>
      <c r="DC213" s="31"/>
      <c r="DD213" s="31"/>
    </row>
    <row r="214" spans="79:108">
      <c r="CA214" s="31"/>
      <c r="CB214" s="31"/>
      <c r="CC214" s="31"/>
      <c r="CD214" s="31"/>
      <c r="CE214" s="31"/>
      <c r="CF214" s="31"/>
      <c r="CJ214" s="31"/>
      <c r="CK214" s="31"/>
      <c r="CL214" s="31"/>
      <c r="CM214" s="31"/>
      <c r="CN214" s="31"/>
      <c r="CO214" s="31"/>
      <c r="CV214" s="31"/>
      <c r="CW214" s="31"/>
      <c r="CX214" s="31"/>
      <c r="CY214" s="31"/>
      <c r="CZ214" s="31"/>
      <c r="DA214" s="31"/>
      <c r="DB214" s="31"/>
      <c r="DC214" s="31"/>
      <c r="DD214" s="31"/>
    </row>
    <row r="215" spans="79:108">
      <c r="CA215" s="31"/>
      <c r="CB215" s="31"/>
      <c r="CC215" s="31"/>
      <c r="CD215" s="31"/>
      <c r="CE215" s="31"/>
      <c r="CF215" s="31"/>
      <c r="CJ215" s="31"/>
      <c r="CK215" s="31"/>
      <c r="CL215" s="31"/>
      <c r="CM215" s="31"/>
      <c r="CN215" s="31"/>
      <c r="CO215" s="31"/>
      <c r="CV215" s="31"/>
      <c r="CW215" s="31"/>
      <c r="CX215" s="31"/>
      <c r="CY215" s="31"/>
      <c r="CZ215" s="31"/>
      <c r="DA215" s="31"/>
      <c r="DB215" s="31"/>
      <c r="DC215" s="31"/>
      <c r="DD215" s="31"/>
    </row>
    <row r="216" spans="79:108">
      <c r="CA216" s="31"/>
      <c r="CB216" s="31"/>
      <c r="CC216" s="31"/>
      <c r="CD216" s="31"/>
      <c r="CE216" s="31"/>
      <c r="CF216" s="31"/>
      <c r="CJ216" s="31"/>
      <c r="CK216" s="31"/>
      <c r="CL216" s="31"/>
      <c r="CM216" s="31"/>
      <c r="CN216" s="31"/>
      <c r="CO216" s="31"/>
      <c r="CV216" s="31"/>
      <c r="CW216" s="31"/>
      <c r="CX216" s="31"/>
      <c r="CY216" s="31"/>
      <c r="CZ216" s="31"/>
      <c r="DA216" s="31"/>
      <c r="DB216" s="31"/>
      <c r="DC216" s="31"/>
      <c r="DD216" s="31"/>
    </row>
    <row r="217" spans="79:108">
      <c r="CA217" s="31"/>
      <c r="CB217" s="31"/>
      <c r="CC217" s="31"/>
      <c r="CD217" s="31"/>
      <c r="CE217" s="31"/>
      <c r="CF217" s="31"/>
      <c r="CJ217" s="31"/>
      <c r="CK217" s="31"/>
      <c r="CL217" s="31"/>
      <c r="CM217" s="31"/>
      <c r="CN217" s="31"/>
      <c r="CO217" s="31"/>
      <c r="CV217" s="31"/>
      <c r="CW217" s="31"/>
      <c r="CX217" s="31"/>
      <c r="CY217" s="31"/>
      <c r="CZ217" s="31"/>
      <c r="DA217" s="31"/>
      <c r="DB217" s="31"/>
      <c r="DC217" s="31"/>
      <c r="DD217" s="31"/>
    </row>
    <row r="218" spans="79:108">
      <c r="CA218" s="31"/>
      <c r="CB218" s="31"/>
      <c r="CC218" s="31"/>
      <c r="CD218" s="31"/>
      <c r="CE218" s="31"/>
      <c r="CF218" s="31"/>
      <c r="CJ218" s="31"/>
      <c r="CK218" s="31"/>
      <c r="CL218" s="31"/>
      <c r="CM218" s="31"/>
      <c r="CN218" s="31"/>
      <c r="CO218" s="31"/>
      <c r="CV218" s="31"/>
      <c r="CW218" s="31"/>
      <c r="CX218" s="31"/>
      <c r="CY218" s="31"/>
      <c r="CZ218" s="31"/>
      <c r="DA218" s="31"/>
      <c r="DB218" s="31"/>
      <c r="DC218" s="31"/>
      <c r="DD218" s="31"/>
    </row>
    <row r="219" spans="79:108">
      <c r="CA219" s="31"/>
      <c r="CB219" s="31"/>
      <c r="CC219" s="31"/>
      <c r="CD219" s="31"/>
      <c r="CE219" s="31"/>
      <c r="CF219" s="31"/>
      <c r="CJ219" s="31"/>
      <c r="CK219" s="31"/>
      <c r="CL219" s="31"/>
      <c r="CM219" s="31"/>
      <c r="CN219" s="31"/>
      <c r="CO219" s="31"/>
      <c r="CV219" s="31"/>
      <c r="CW219" s="31"/>
      <c r="CX219" s="31"/>
      <c r="CY219" s="31"/>
      <c r="CZ219" s="31"/>
      <c r="DA219" s="31"/>
      <c r="DB219" s="31"/>
      <c r="DC219" s="31"/>
      <c r="DD219" s="31"/>
    </row>
    <row r="220" spans="79:108">
      <c r="CA220" s="31"/>
      <c r="CB220" s="31"/>
      <c r="CC220" s="31"/>
      <c r="CD220" s="31"/>
      <c r="CE220" s="31"/>
      <c r="CF220" s="31"/>
      <c r="CJ220" s="31"/>
      <c r="CK220" s="31"/>
      <c r="CL220" s="31"/>
      <c r="CM220" s="31"/>
      <c r="CN220" s="31"/>
      <c r="CO220" s="31"/>
      <c r="CV220" s="31"/>
      <c r="CW220" s="31"/>
      <c r="CX220" s="31"/>
      <c r="CY220" s="31"/>
      <c r="CZ220" s="31"/>
      <c r="DA220" s="31"/>
      <c r="DB220" s="31"/>
      <c r="DC220" s="31"/>
      <c r="DD220" s="31"/>
    </row>
    <row r="221" spans="79:108">
      <c r="CA221" s="31"/>
      <c r="CB221" s="31"/>
      <c r="CC221" s="31"/>
      <c r="CD221" s="31"/>
      <c r="CE221" s="31"/>
      <c r="CF221" s="31"/>
      <c r="CJ221" s="31"/>
      <c r="CK221" s="31"/>
      <c r="CL221" s="31"/>
      <c r="CM221" s="31"/>
      <c r="CN221" s="31"/>
      <c r="CO221" s="31"/>
      <c r="CV221" s="31"/>
      <c r="CW221" s="31"/>
      <c r="CX221" s="31"/>
      <c r="CY221" s="31"/>
      <c r="CZ221" s="31"/>
      <c r="DA221" s="31"/>
      <c r="DB221" s="31"/>
      <c r="DC221" s="31"/>
      <c r="DD221" s="31"/>
    </row>
    <row r="222" spans="79:108">
      <c r="CA222" s="31"/>
      <c r="CB222" s="31"/>
      <c r="CC222" s="31"/>
      <c r="CD222" s="31"/>
      <c r="CE222" s="31"/>
      <c r="CF222" s="31"/>
      <c r="CJ222" s="31"/>
      <c r="CK222" s="31"/>
      <c r="CL222" s="31"/>
      <c r="CM222" s="31"/>
      <c r="CN222" s="31"/>
      <c r="CO222" s="31"/>
      <c r="CV222" s="31"/>
      <c r="CW222" s="31"/>
      <c r="CX222" s="31"/>
      <c r="CY222" s="31"/>
      <c r="CZ222" s="31"/>
      <c r="DA222" s="31"/>
      <c r="DB222" s="31"/>
      <c r="DC222" s="31"/>
      <c r="DD222" s="31"/>
    </row>
    <row r="223" spans="79:108">
      <c r="CA223" s="31"/>
      <c r="CB223" s="31"/>
      <c r="CC223" s="31"/>
      <c r="CD223" s="31"/>
      <c r="CE223" s="31"/>
      <c r="CF223" s="31"/>
      <c r="CJ223" s="31"/>
      <c r="CK223" s="31"/>
      <c r="CL223" s="31"/>
      <c r="CM223" s="31"/>
      <c r="CN223" s="31"/>
      <c r="CO223" s="31"/>
      <c r="CV223" s="31"/>
      <c r="CW223" s="31"/>
      <c r="CX223" s="31"/>
      <c r="CY223" s="31"/>
      <c r="CZ223" s="31"/>
      <c r="DA223" s="31"/>
      <c r="DB223" s="31"/>
      <c r="DC223" s="31"/>
      <c r="DD223" s="31"/>
    </row>
    <row r="224" spans="79:108">
      <c r="CA224" s="31"/>
      <c r="CB224" s="31"/>
      <c r="CC224" s="31"/>
      <c r="CD224" s="31"/>
      <c r="CE224" s="31"/>
      <c r="CF224" s="31"/>
      <c r="CJ224" s="31"/>
      <c r="CK224" s="31"/>
      <c r="CL224" s="31"/>
      <c r="CM224" s="31"/>
      <c r="CN224" s="31"/>
      <c r="CO224" s="31"/>
      <c r="CV224" s="31"/>
      <c r="CW224" s="31"/>
      <c r="CX224" s="31"/>
      <c r="CY224" s="31"/>
      <c r="CZ224" s="31"/>
      <c r="DA224" s="31"/>
      <c r="DB224" s="31"/>
      <c r="DC224" s="31"/>
      <c r="DD224" s="31"/>
    </row>
    <row r="225" spans="79:108">
      <c r="CA225" s="31"/>
      <c r="CB225" s="31"/>
      <c r="CC225" s="31"/>
      <c r="CD225" s="31"/>
      <c r="CE225" s="31"/>
      <c r="CF225" s="31"/>
      <c r="CJ225" s="31"/>
      <c r="CK225" s="31"/>
      <c r="CL225" s="31"/>
      <c r="CM225" s="31"/>
      <c r="CN225" s="31"/>
      <c r="CO225" s="31"/>
      <c r="CV225" s="31"/>
      <c r="CW225" s="31"/>
      <c r="CX225" s="31"/>
      <c r="CY225" s="31"/>
      <c r="CZ225" s="31"/>
      <c r="DA225" s="31"/>
      <c r="DB225" s="31"/>
      <c r="DC225" s="31"/>
      <c r="DD225" s="31"/>
    </row>
    <row r="226" spans="79:108">
      <c r="CA226" s="31"/>
      <c r="CB226" s="31"/>
      <c r="CC226" s="31"/>
      <c r="CD226" s="31"/>
      <c r="CE226" s="31"/>
      <c r="CF226" s="31"/>
      <c r="CJ226" s="31"/>
      <c r="CK226" s="31"/>
      <c r="CL226" s="31"/>
      <c r="CM226" s="31"/>
      <c r="CN226" s="31"/>
      <c r="CO226" s="31"/>
      <c r="CV226" s="31"/>
      <c r="CW226" s="31"/>
      <c r="CX226" s="31"/>
      <c r="CY226" s="31"/>
      <c r="CZ226" s="31"/>
      <c r="DA226" s="31"/>
      <c r="DB226" s="31"/>
      <c r="DC226" s="31"/>
      <c r="DD226" s="31"/>
    </row>
    <row r="227" spans="79:108">
      <c r="CA227" s="31"/>
      <c r="CB227" s="31"/>
      <c r="CC227" s="31"/>
      <c r="CD227" s="31"/>
      <c r="CE227" s="31"/>
      <c r="CF227" s="31"/>
      <c r="CJ227" s="31"/>
      <c r="CK227" s="31"/>
      <c r="CL227" s="31"/>
      <c r="CM227" s="31"/>
      <c r="CN227" s="31"/>
      <c r="CO227" s="31"/>
      <c r="CV227" s="31"/>
      <c r="CW227" s="31"/>
      <c r="CX227" s="31"/>
      <c r="CY227" s="31"/>
      <c r="CZ227" s="31"/>
      <c r="DA227" s="31"/>
      <c r="DB227" s="31"/>
      <c r="DC227" s="31"/>
      <c r="DD227" s="31"/>
    </row>
    <row r="228" spans="79:108">
      <c r="CA228" s="31"/>
      <c r="CB228" s="31"/>
      <c r="CC228" s="31"/>
      <c r="CD228" s="31"/>
      <c r="CE228" s="31"/>
      <c r="CF228" s="31"/>
      <c r="CJ228" s="31"/>
      <c r="CK228" s="31"/>
      <c r="CL228" s="31"/>
      <c r="CM228" s="31"/>
      <c r="CN228" s="31"/>
      <c r="CO228" s="31"/>
      <c r="CV228" s="31"/>
      <c r="CW228" s="31"/>
      <c r="CX228" s="31"/>
      <c r="CY228" s="31"/>
      <c r="CZ228" s="31"/>
      <c r="DA228" s="31"/>
      <c r="DB228" s="31"/>
      <c r="DC228" s="31"/>
      <c r="DD228" s="31"/>
    </row>
    <row r="229" spans="79:108">
      <c r="CA229" s="31"/>
      <c r="CB229" s="31"/>
      <c r="CC229" s="31"/>
      <c r="CD229" s="31"/>
      <c r="CE229" s="31"/>
      <c r="CF229" s="31"/>
      <c r="CJ229" s="31"/>
      <c r="CK229" s="31"/>
      <c r="CL229" s="31"/>
      <c r="CM229" s="31"/>
      <c r="CN229" s="31"/>
      <c r="CO229" s="31"/>
      <c r="CV229" s="31"/>
      <c r="CW229" s="31"/>
      <c r="CX229" s="31"/>
      <c r="CY229" s="31"/>
      <c r="CZ229" s="31"/>
      <c r="DA229" s="31"/>
      <c r="DB229" s="31"/>
      <c r="DC229" s="31"/>
      <c r="DD229" s="31"/>
    </row>
    <row r="230" spans="79:108">
      <c r="CA230" s="31"/>
      <c r="CB230" s="31"/>
      <c r="CC230" s="31"/>
      <c r="CD230" s="31"/>
      <c r="CE230" s="31"/>
      <c r="CF230" s="31"/>
      <c r="CJ230" s="31"/>
      <c r="CK230" s="31"/>
      <c r="CL230" s="31"/>
      <c r="CM230" s="31"/>
      <c r="CN230" s="31"/>
      <c r="CO230" s="31"/>
      <c r="CV230" s="31"/>
      <c r="CW230" s="31"/>
      <c r="CX230" s="31"/>
      <c r="CY230" s="31"/>
      <c r="CZ230" s="31"/>
      <c r="DA230" s="31"/>
      <c r="DB230" s="31"/>
      <c r="DC230" s="31"/>
      <c r="DD230" s="31"/>
    </row>
    <row r="231" spans="79:108">
      <c r="CA231" s="31"/>
      <c r="CB231" s="31"/>
      <c r="CC231" s="31"/>
      <c r="CD231" s="31"/>
      <c r="CE231" s="31"/>
      <c r="CF231" s="31"/>
      <c r="CJ231" s="31"/>
      <c r="CK231" s="31"/>
      <c r="CL231" s="31"/>
      <c r="CM231" s="31"/>
      <c r="CN231" s="31"/>
      <c r="CO231" s="31"/>
      <c r="CV231" s="31"/>
      <c r="CW231" s="31"/>
      <c r="CX231" s="31"/>
      <c r="CY231" s="31"/>
      <c r="CZ231" s="31"/>
      <c r="DA231" s="31"/>
      <c r="DB231" s="31"/>
      <c r="DC231" s="31"/>
      <c r="DD231" s="31"/>
    </row>
    <row r="232" spans="79:108">
      <c r="CA232" s="31"/>
      <c r="CB232" s="31"/>
      <c r="CC232" s="31"/>
      <c r="CD232" s="31"/>
      <c r="CE232" s="31"/>
      <c r="CF232" s="31"/>
      <c r="CJ232" s="31"/>
      <c r="CK232" s="31"/>
      <c r="CL232" s="31"/>
      <c r="CM232" s="31"/>
      <c r="CN232" s="31"/>
      <c r="CO232" s="31"/>
      <c r="CV232" s="31"/>
      <c r="CW232" s="31"/>
      <c r="CX232" s="31"/>
      <c r="CY232" s="31"/>
      <c r="CZ232" s="31"/>
      <c r="DA232" s="31"/>
      <c r="DB232" s="31"/>
      <c r="DC232" s="31"/>
      <c r="DD232" s="31"/>
    </row>
    <row r="233" spans="79:108">
      <c r="CA233" s="31"/>
      <c r="CB233" s="31"/>
      <c r="CC233" s="31"/>
      <c r="CD233" s="31"/>
      <c r="CE233" s="31"/>
      <c r="CF233" s="31"/>
      <c r="CJ233" s="31"/>
      <c r="CK233" s="31"/>
      <c r="CL233" s="31"/>
      <c r="CM233" s="31"/>
      <c r="CN233" s="31"/>
      <c r="CO233" s="31"/>
      <c r="CV233" s="31"/>
      <c r="CW233" s="31"/>
      <c r="CX233" s="31"/>
      <c r="CY233" s="31"/>
      <c r="CZ233" s="31"/>
      <c r="DA233" s="31"/>
      <c r="DB233" s="31"/>
      <c r="DC233" s="31"/>
      <c r="DD233" s="31"/>
    </row>
    <row r="234" spans="79:108">
      <c r="CA234" s="31"/>
      <c r="CB234" s="31"/>
      <c r="CC234" s="31"/>
      <c r="CD234" s="31"/>
      <c r="CE234" s="31"/>
      <c r="CF234" s="31"/>
      <c r="CJ234" s="31"/>
      <c r="CK234" s="31"/>
      <c r="CL234" s="31"/>
      <c r="CM234" s="31"/>
      <c r="CN234" s="31"/>
      <c r="CO234" s="31"/>
      <c r="CV234" s="31"/>
      <c r="CW234" s="31"/>
      <c r="CX234" s="31"/>
      <c r="CY234" s="31"/>
      <c r="CZ234" s="31"/>
      <c r="DA234" s="31"/>
      <c r="DB234" s="31"/>
      <c r="DC234" s="31"/>
      <c r="DD234" s="31"/>
    </row>
    <row r="235" spans="79:108">
      <c r="CA235" s="31"/>
      <c r="CB235" s="31"/>
      <c r="CC235" s="31"/>
      <c r="CD235" s="31"/>
      <c r="CE235" s="31"/>
      <c r="CF235" s="31"/>
      <c r="CJ235" s="31"/>
      <c r="CK235" s="31"/>
      <c r="CL235" s="31"/>
      <c r="CM235" s="31"/>
      <c r="CN235" s="31"/>
      <c r="CO235" s="31"/>
      <c r="CV235" s="31"/>
      <c r="CW235" s="31"/>
      <c r="CX235" s="31"/>
      <c r="CY235" s="31"/>
      <c r="CZ235" s="31"/>
      <c r="DA235" s="31"/>
      <c r="DB235" s="31"/>
      <c r="DC235" s="31"/>
      <c r="DD235" s="31"/>
    </row>
    <row r="236" spans="79:108">
      <c r="CA236" s="31"/>
      <c r="CB236" s="31"/>
      <c r="CC236" s="31"/>
      <c r="CD236" s="31"/>
      <c r="CE236" s="31"/>
      <c r="CF236" s="31"/>
      <c r="CJ236" s="31"/>
      <c r="CK236" s="31"/>
      <c r="CL236" s="31"/>
      <c r="CM236" s="31"/>
      <c r="CN236" s="31"/>
      <c r="CO236" s="31"/>
      <c r="CV236" s="31"/>
      <c r="CW236" s="31"/>
      <c r="CX236" s="31"/>
      <c r="CY236" s="31"/>
      <c r="CZ236" s="31"/>
      <c r="DA236" s="31"/>
      <c r="DB236" s="31"/>
      <c r="DC236" s="31"/>
      <c r="DD236" s="31"/>
    </row>
    <row r="237" spans="79:108">
      <c r="CA237" s="31"/>
      <c r="CB237" s="31"/>
      <c r="CC237" s="31"/>
      <c r="CD237" s="31"/>
      <c r="CE237" s="31"/>
      <c r="CF237" s="31"/>
      <c r="CJ237" s="31"/>
      <c r="CK237" s="31"/>
      <c r="CL237" s="31"/>
      <c r="CM237" s="31"/>
      <c r="CN237" s="31"/>
      <c r="CO237" s="31"/>
      <c r="CV237" s="31"/>
      <c r="CW237" s="31"/>
      <c r="CX237" s="31"/>
      <c r="CY237" s="31"/>
      <c r="CZ237" s="31"/>
      <c r="DA237" s="31"/>
      <c r="DB237" s="31"/>
      <c r="DC237" s="31"/>
      <c r="DD237" s="31"/>
    </row>
    <row r="238" spans="79:108">
      <c r="CA238" s="31"/>
      <c r="CB238" s="31"/>
      <c r="CC238" s="31"/>
      <c r="CD238" s="31"/>
      <c r="CE238" s="31"/>
      <c r="CF238" s="31"/>
      <c r="CJ238" s="31"/>
      <c r="CK238" s="31"/>
      <c r="CL238" s="31"/>
      <c r="CM238" s="31"/>
      <c r="CN238" s="31"/>
      <c r="CO238" s="31"/>
      <c r="CV238" s="31"/>
      <c r="CW238" s="31"/>
      <c r="CX238" s="31"/>
      <c r="CY238" s="31"/>
      <c r="CZ238" s="31"/>
      <c r="DA238" s="31"/>
      <c r="DB238" s="31"/>
      <c r="DC238" s="31"/>
      <c r="DD238" s="31"/>
    </row>
    <row r="239" spans="79:108">
      <c r="CA239" s="31"/>
      <c r="CB239" s="31"/>
      <c r="CC239" s="31"/>
      <c r="CD239" s="31"/>
      <c r="CE239" s="31"/>
      <c r="CF239" s="31"/>
      <c r="CJ239" s="31"/>
      <c r="CK239" s="31"/>
      <c r="CL239" s="31"/>
      <c r="CM239" s="31"/>
      <c r="CN239" s="31"/>
      <c r="CO239" s="31"/>
      <c r="CV239" s="31"/>
      <c r="CW239" s="31"/>
      <c r="CX239" s="31"/>
      <c r="CY239" s="31"/>
      <c r="CZ239" s="31"/>
      <c r="DA239" s="31"/>
      <c r="DB239" s="31"/>
      <c r="DC239" s="31"/>
      <c r="DD239" s="31"/>
    </row>
    <row r="240" spans="79:108">
      <c r="CA240" s="31"/>
      <c r="CB240" s="31"/>
      <c r="CC240" s="31"/>
      <c r="CD240" s="31"/>
      <c r="CE240" s="31"/>
      <c r="CF240" s="31"/>
      <c r="CJ240" s="31"/>
      <c r="CK240" s="31"/>
      <c r="CL240" s="31"/>
      <c r="CM240" s="31"/>
      <c r="CN240" s="31"/>
      <c r="CO240" s="31"/>
      <c r="CV240" s="31"/>
      <c r="CW240" s="31"/>
      <c r="CX240" s="31"/>
      <c r="CY240" s="31"/>
      <c r="CZ240" s="31"/>
      <c r="DA240" s="31"/>
      <c r="DB240" s="31"/>
      <c r="DC240" s="31"/>
      <c r="DD240" s="31"/>
    </row>
    <row r="241" spans="79:108">
      <c r="CA241" s="31"/>
      <c r="CB241" s="31"/>
      <c r="CC241" s="31"/>
      <c r="CD241" s="31"/>
      <c r="CE241" s="31"/>
      <c r="CF241" s="31"/>
      <c r="CJ241" s="31"/>
      <c r="CK241" s="31"/>
      <c r="CL241" s="31"/>
      <c r="CM241" s="31"/>
      <c r="CN241" s="31"/>
      <c r="CO241" s="31"/>
      <c r="CV241" s="31"/>
      <c r="CW241" s="31"/>
      <c r="CX241" s="31"/>
      <c r="CY241" s="31"/>
      <c r="CZ241" s="31"/>
      <c r="DA241" s="31"/>
      <c r="DB241" s="31"/>
      <c r="DC241" s="31"/>
      <c r="DD241" s="31"/>
    </row>
    <row r="242" spans="79:108">
      <c r="CA242" s="31"/>
      <c r="CB242" s="31"/>
      <c r="CC242" s="31"/>
      <c r="CD242" s="31"/>
      <c r="CE242" s="31"/>
      <c r="CF242" s="31"/>
      <c r="CJ242" s="31"/>
      <c r="CK242" s="31"/>
      <c r="CL242" s="31"/>
      <c r="CM242" s="31"/>
      <c r="CN242" s="31"/>
      <c r="CO242" s="31"/>
      <c r="CV242" s="31"/>
      <c r="CW242" s="31"/>
      <c r="CX242" s="31"/>
      <c r="CY242" s="31"/>
      <c r="CZ242" s="31"/>
      <c r="DA242" s="31"/>
      <c r="DB242" s="31"/>
      <c r="DC242" s="31"/>
      <c r="DD242" s="31"/>
    </row>
    <row r="243" spans="79:108">
      <c r="CA243" s="31"/>
      <c r="CB243" s="31"/>
      <c r="CC243" s="31"/>
      <c r="CD243" s="31"/>
      <c r="CE243" s="31"/>
      <c r="CF243" s="31"/>
      <c r="CJ243" s="31"/>
      <c r="CK243" s="31"/>
      <c r="CL243" s="31"/>
      <c r="CM243" s="31"/>
      <c r="CN243" s="31"/>
      <c r="CO243" s="31"/>
      <c r="CV243" s="31"/>
      <c r="CW243" s="31"/>
      <c r="CX243" s="31"/>
      <c r="CY243" s="31"/>
      <c r="CZ243" s="31"/>
      <c r="DA243" s="31"/>
      <c r="DB243" s="31"/>
      <c r="DC243" s="31"/>
      <c r="DD243" s="31"/>
    </row>
    <row r="244" spans="79:108">
      <c r="CA244" s="31"/>
      <c r="CB244" s="31"/>
      <c r="CC244" s="31"/>
      <c r="CD244" s="31"/>
      <c r="CE244" s="31"/>
      <c r="CF244" s="31"/>
      <c r="CJ244" s="31"/>
      <c r="CK244" s="31"/>
      <c r="CL244" s="31"/>
      <c r="CM244" s="31"/>
      <c r="CN244" s="31"/>
      <c r="CO244" s="31"/>
      <c r="CV244" s="31"/>
      <c r="CW244" s="31"/>
      <c r="CX244" s="31"/>
      <c r="CY244" s="31"/>
      <c r="CZ244" s="31"/>
      <c r="DA244" s="31"/>
      <c r="DB244" s="31"/>
      <c r="DC244" s="31"/>
      <c r="DD244" s="31"/>
    </row>
    <row r="245" spans="79:108">
      <c r="CA245" s="31"/>
      <c r="CB245" s="31"/>
      <c r="CC245" s="31"/>
      <c r="CD245" s="31"/>
      <c r="CE245" s="31"/>
      <c r="CF245" s="31"/>
      <c r="CJ245" s="31"/>
      <c r="CK245" s="31"/>
      <c r="CL245" s="31"/>
      <c r="CM245" s="31"/>
      <c r="CN245" s="31"/>
      <c r="CO245" s="31"/>
      <c r="CV245" s="31"/>
      <c r="CW245" s="31"/>
      <c r="CX245" s="31"/>
      <c r="CY245" s="31"/>
      <c r="CZ245" s="31"/>
      <c r="DA245" s="31"/>
      <c r="DB245" s="31"/>
      <c r="DC245" s="31"/>
      <c r="DD245" s="31"/>
    </row>
    <row r="246" spans="79:108">
      <c r="CA246" s="31"/>
      <c r="CB246" s="31"/>
      <c r="CC246" s="31"/>
      <c r="CD246" s="31"/>
      <c r="CE246" s="31"/>
      <c r="CF246" s="31"/>
      <c r="CJ246" s="31"/>
      <c r="CK246" s="31"/>
      <c r="CL246" s="31"/>
      <c r="CM246" s="31"/>
      <c r="CN246" s="31"/>
      <c r="CO246" s="31"/>
      <c r="CV246" s="31"/>
      <c r="CW246" s="31"/>
      <c r="CX246" s="31"/>
      <c r="CY246" s="31"/>
      <c r="CZ246" s="31"/>
      <c r="DA246" s="31"/>
      <c r="DB246" s="31"/>
      <c r="DC246" s="31"/>
      <c r="DD246" s="31"/>
    </row>
    <row r="247" spans="79:108">
      <c r="CA247" s="31"/>
      <c r="CB247" s="31"/>
      <c r="CC247" s="31"/>
      <c r="CD247" s="31"/>
      <c r="CE247" s="31"/>
      <c r="CF247" s="31"/>
      <c r="CJ247" s="31"/>
      <c r="CK247" s="31"/>
      <c r="CL247" s="31"/>
      <c r="CM247" s="31"/>
      <c r="CN247" s="31"/>
      <c r="CO247" s="31"/>
      <c r="CV247" s="31"/>
      <c r="CW247" s="31"/>
      <c r="CX247" s="31"/>
      <c r="CY247" s="31"/>
      <c r="CZ247" s="31"/>
      <c r="DA247" s="31"/>
      <c r="DB247" s="31"/>
      <c r="DC247" s="31"/>
      <c r="DD247" s="31"/>
    </row>
    <row r="248" spans="79:108">
      <c r="CA248" s="31"/>
      <c r="CB248" s="31"/>
      <c r="CC248" s="31"/>
      <c r="CD248" s="31"/>
      <c r="CE248" s="31"/>
      <c r="CF248" s="31"/>
      <c r="CJ248" s="31"/>
      <c r="CK248" s="31"/>
      <c r="CL248" s="31"/>
      <c r="CM248" s="31"/>
      <c r="CN248" s="31"/>
      <c r="CO248" s="31"/>
      <c r="CV248" s="31"/>
      <c r="CW248" s="31"/>
      <c r="CX248" s="31"/>
      <c r="CY248" s="31"/>
      <c r="CZ248" s="31"/>
      <c r="DA248" s="31"/>
      <c r="DB248" s="31"/>
      <c r="DC248" s="31"/>
      <c r="DD248" s="31"/>
    </row>
    <row r="249" spans="79:108">
      <c r="CA249" s="31"/>
      <c r="CB249" s="31"/>
      <c r="CC249" s="31"/>
      <c r="CD249" s="31"/>
      <c r="CE249" s="31"/>
      <c r="CF249" s="31"/>
      <c r="CJ249" s="31"/>
      <c r="CK249" s="31"/>
      <c r="CL249" s="31"/>
      <c r="CM249" s="31"/>
      <c r="CN249" s="31"/>
      <c r="CO249" s="31"/>
      <c r="CV249" s="31"/>
      <c r="CW249" s="31"/>
      <c r="CX249" s="31"/>
      <c r="CY249" s="31"/>
      <c r="CZ249" s="31"/>
      <c r="DA249" s="31"/>
      <c r="DB249" s="31"/>
      <c r="DC249" s="31"/>
      <c r="DD249" s="31"/>
    </row>
    <row r="250" spans="79:108">
      <c r="CA250" s="31"/>
      <c r="CB250" s="31"/>
      <c r="CC250" s="31"/>
      <c r="CD250" s="31"/>
      <c r="CE250" s="31"/>
      <c r="CF250" s="31"/>
      <c r="CJ250" s="31"/>
      <c r="CK250" s="31"/>
      <c r="CL250" s="31"/>
      <c r="CM250" s="31"/>
      <c r="CN250" s="31"/>
      <c r="CO250" s="31"/>
      <c r="CV250" s="31"/>
      <c r="CW250" s="31"/>
      <c r="CX250" s="31"/>
      <c r="CY250" s="31"/>
      <c r="CZ250" s="31"/>
      <c r="DA250" s="31"/>
      <c r="DB250" s="31"/>
      <c r="DC250" s="31"/>
      <c r="DD250" s="31"/>
    </row>
    <row r="251" spans="79:108">
      <c r="CA251" s="31"/>
      <c r="CB251" s="31"/>
      <c r="CC251" s="31"/>
      <c r="CD251" s="31"/>
      <c r="CE251" s="31"/>
      <c r="CF251" s="31"/>
      <c r="CJ251" s="31"/>
      <c r="CK251" s="31"/>
      <c r="CL251" s="31"/>
      <c r="CM251" s="31"/>
      <c r="CN251" s="31"/>
      <c r="CO251" s="31"/>
      <c r="CV251" s="31"/>
      <c r="CW251" s="31"/>
      <c r="CX251" s="31"/>
      <c r="CY251" s="31"/>
      <c r="CZ251" s="31"/>
      <c r="DA251" s="31"/>
      <c r="DB251" s="31"/>
      <c r="DC251" s="31"/>
      <c r="DD251" s="31"/>
    </row>
    <row r="252" spans="79:108">
      <c r="CA252" s="31"/>
      <c r="CB252" s="31"/>
      <c r="CC252" s="31"/>
      <c r="CD252" s="31"/>
      <c r="CE252" s="31"/>
      <c r="CF252" s="31"/>
      <c r="CJ252" s="31"/>
      <c r="CK252" s="31"/>
      <c r="CL252" s="31"/>
      <c r="CM252" s="31"/>
      <c r="CN252" s="31"/>
      <c r="CO252" s="31"/>
      <c r="CV252" s="31"/>
      <c r="CW252" s="31"/>
      <c r="CX252" s="31"/>
      <c r="CY252" s="31"/>
      <c r="CZ252" s="31"/>
      <c r="DA252" s="31"/>
      <c r="DB252" s="31"/>
      <c r="DC252" s="31"/>
      <c r="DD252" s="31"/>
    </row>
    <row r="253" spans="79:108">
      <c r="CA253" s="31"/>
      <c r="CB253" s="31"/>
      <c r="CC253" s="31"/>
      <c r="CD253" s="31"/>
      <c r="CE253" s="31"/>
      <c r="CF253" s="31"/>
      <c r="CJ253" s="31"/>
      <c r="CK253" s="31"/>
      <c r="CL253" s="31"/>
      <c r="CM253" s="31"/>
      <c r="CN253" s="31"/>
      <c r="CO253" s="31"/>
      <c r="CV253" s="31"/>
      <c r="CW253" s="31"/>
      <c r="CX253" s="31"/>
      <c r="CY253" s="31"/>
      <c r="CZ253" s="31"/>
      <c r="DA253" s="31"/>
      <c r="DB253" s="31"/>
      <c r="DC253" s="31"/>
      <c r="DD253" s="31"/>
    </row>
    <row r="254" spans="79:108">
      <c r="CA254" s="31"/>
      <c r="CB254" s="31"/>
      <c r="CC254" s="31"/>
      <c r="CD254" s="31"/>
      <c r="CE254" s="31"/>
      <c r="CF254" s="31"/>
      <c r="CJ254" s="31"/>
      <c r="CK254" s="31"/>
      <c r="CL254" s="31"/>
      <c r="CM254" s="31"/>
      <c r="CN254" s="31"/>
      <c r="CO254" s="31"/>
      <c r="CV254" s="31"/>
      <c r="CW254" s="31"/>
      <c r="CX254" s="31"/>
      <c r="CY254" s="31"/>
      <c r="CZ254" s="31"/>
      <c r="DA254" s="31"/>
      <c r="DB254" s="31"/>
      <c r="DC254" s="31"/>
      <c r="DD254" s="31"/>
    </row>
    <row r="255" spans="79:108">
      <c r="CA255" s="31"/>
      <c r="CB255" s="31"/>
      <c r="CC255" s="31"/>
      <c r="CD255" s="31"/>
      <c r="CE255" s="31"/>
      <c r="CF255" s="31"/>
      <c r="CJ255" s="31"/>
      <c r="CK255" s="31"/>
      <c r="CL255" s="31"/>
      <c r="CM255" s="31"/>
      <c r="CN255" s="31"/>
      <c r="CO255" s="31"/>
      <c r="CV255" s="31"/>
      <c r="CW255" s="31"/>
      <c r="CX255" s="31"/>
      <c r="CY255" s="31"/>
      <c r="CZ255" s="31"/>
      <c r="DA255" s="31"/>
      <c r="DB255" s="31"/>
      <c r="DC255" s="31"/>
      <c r="DD255" s="31"/>
    </row>
    <row r="256" spans="79:108">
      <c r="CA256" s="31"/>
      <c r="CB256" s="31"/>
      <c r="CC256" s="31"/>
      <c r="CD256" s="31"/>
      <c r="CE256" s="31"/>
      <c r="CF256" s="31"/>
      <c r="CJ256" s="31"/>
      <c r="CK256" s="31"/>
      <c r="CL256" s="31"/>
      <c r="CM256" s="31"/>
      <c r="CN256" s="31"/>
      <c r="CO256" s="31"/>
      <c r="CV256" s="31"/>
      <c r="CW256" s="31"/>
      <c r="CX256" s="31"/>
      <c r="CY256" s="31"/>
      <c r="CZ256" s="31"/>
      <c r="DA256" s="31"/>
      <c r="DB256" s="31"/>
      <c r="DC256" s="31"/>
      <c r="DD256" s="31"/>
    </row>
    <row r="257" spans="79:108">
      <c r="CA257" s="31"/>
      <c r="CB257" s="31"/>
      <c r="CC257" s="31"/>
      <c r="CD257" s="31"/>
      <c r="CE257" s="31"/>
      <c r="CF257" s="31"/>
      <c r="CJ257" s="31"/>
      <c r="CK257" s="31"/>
      <c r="CL257" s="31"/>
      <c r="CM257" s="31"/>
      <c r="CN257" s="31"/>
      <c r="CO257" s="31"/>
      <c r="CV257" s="31"/>
      <c r="CW257" s="31"/>
      <c r="CX257" s="31"/>
      <c r="CY257" s="31"/>
      <c r="CZ257" s="31"/>
      <c r="DA257" s="31"/>
      <c r="DB257" s="31"/>
      <c r="DC257" s="31"/>
      <c r="DD257" s="31"/>
    </row>
    <row r="258" spans="79:108">
      <c r="CA258" s="31"/>
      <c r="CB258" s="31"/>
      <c r="CC258" s="31"/>
      <c r="CD258" s="31"/>
      <c r="CE258" s="31"/>
      <c r="CF258" s="31"/>
      <c r="CJ258" s="31"/>
      <c r="CK258" s="31"/>
      <c r="CL258" s="31"/>
      <c r="CM258" s="31"/>
      <c r="CN258" s="31"/>
      <c r="CO258" s="31"/>
      <c r="CV258" s="31"/>
      <c r="CW258" s="31"/>
      <c r="CX258" s="31"/>
      <c r="CY258" s="31"/>
      <c r="CZ258" s="31"/>
      <c r="DA258" s="31"/>
      <c r="DB258" s="31"/>
      <c r="DC258" s="31"/>
      <c r="DD258" s="31"/>
    </row>
    <row r="259" spans="79:108">
      <c r="CA259" s="31"/>
      <c r="CB259" s="31"/>
      <c r="CC259" s="31"/>
      <c r="CD259" s="31"/>
      <c r="CE259" s="31"/>
      <c r="CF259" s="31"/>
      <c r="CJ259" s="31"/>
      <c r="CK259" s="31"/>
      <c r="CL259" s="31"/>
      <c r="CM259" s="31"/>
      <c r="CN259" s="31"/>
      <c r="CO259" s="31"/>
      <c r="CV259" s="31"/>
      <c r="CW259" s="31"/>
      <c r="CX259" s="31"/>
      <c r="CY259" s="31"/>
      <c r="CZ259" s="31"/>
      <c r="DA259" s="31"/>
      <c r="DB259" s="31"/>
      <c r="DC259" s="31"/>
      <c r="DD259" s="31"/>
    </row>
    <row r="260" spans="79:108">
      <c r="CA260" s="31"/>
      <c r="CB260" s="31"/>
      <c r="CC260" s="31"/>
      <c r="CD260" s="31"/>
      <c r="CE260" s="31"/>
      <c r="CF260" s="31"/>
      <c r="CJ260" s="31"/>
      <c r="CK260" s="31"/>
      <c r="CL260" s="31"/>
      <c r="CM260" s="31"/>
      <c r="CN260" s="31"/>
      <c r="CO260" s="31"/>
      <c r="CV260" s="31"/>
      <c r="CW260" s="31"/>
      <c r="CX260" s="31"/>
      <c r="CY260" s="31"/>
      <c r="CZ260" s="31"/>
      <c r="DA260" s="31"/>
      <c r="DB260" s="31"/>
      <c r="DC260" s="31"/>
      <c r="DD260" s="31"/>
    </row>
    <row r="261" spans="79:108">
      <c r="CA261" s="31"/>
      <c r="CB261" s="31"/>
      <c r="CC261" s="31"/>
      <c r="CD261" s="31"/>
      <c r="CE261" s="31"/>
      <c r="CF261" s="31"/>
      <c r="CJ261" s="31"/>
      <c r="CK261" s="31"/>
      <c r="CL261" s="31"/>
      <c r="CM261" s="31"/>
      <c r="CN261" s="31"/>
      <c r="CO261" s="31"/>
      <c r="CV261" s="31"/>
      <c r="CW261" s="31"/>
      <c r="CX261" s="31"/>
      <c r="CY261" s="31"/>
      <c r="CZ261" s="31"/>
      <c r="DA261" s="31"/>
      <c r="DB261" s="31"/>
      <c r="DC261" s="31"/>
      <c r="DD261" s="31"/>
    </row>
    <row r="262" spans="79:108">
      <c r="CA262" s="31"/>
      <c r="CB262" s="31"/>
      <c r="CC262" s="31"/>
      <c r="CD262" s="31"/>
      <c r="CE262" s="31"/>
      <c r="CF262" s="31"/>
      <c r="CJ262" s="31"/>
      <c r="CK262" s="31"/>
      <c r="CL262" s="31"/>
      <c r="CM262" s="31"/>
      <c r="CN262" s="31"/>
      <c r="CO262" s="31"/>
      <c r="CV262" s="31"/>
      <c r="CW262" s="31"/>
      <c r="CX262" s="31"/>
      <c r="CY262" s="31"/>
      <c r="CZ262" s="31"/>
      <c r="DA262" s="31"/>
      <c r="DB262" s="31"/>
      <c r="DC262" s="31"/>
      <c r="DD262" s="31"/>
    </row>
    <row r="263" spans="79:108">
      <c r="CA263" s="31"/>
      <c r="CB263" s="31"/>
      <c r="CC263" s="31"/>
      <c r="CD263" s="31"/>
      <c r="CE263" s="31"/>
      <c r="CF263" s="31"/>
      <c r="CJ263" s="31"/>
      <c r="CK263" s="31"/>
      <c r="CL263" s="31"/>
      <c r="CM263" s="31"/>
      <c r="CN263" s="31"/>
      <c r="CO263" s="31"/>
      <c r="CV263" s="31"/>
      <c r="CW263" s="31"/>
      <c r="CX263" s="31"/>
      <c r="CY263" s="31"/>
      <c r="CZ263" s="31"/>
      <c r="DA263" s="31"/>
      <c r="DB263" s="31"/>
      <c r="DC263" s="31"/>
      <c r="DD263" s="31"/>
    </row>
    <row r="264" spans="79:108">
      <c r="CA264" s="31"/>
      <c r="CB264" s="31"/>
      <c r="CC264" s="31"/>
      <c r="CD264" s="31"/>
      <c r="CE264" s="31"/>
      <c r="CF264" s="31"/>
      <c r="CJ264" s="31"/>
      <c r="CK264" s="31"/>
      <c r="CL264" s="31"/>
      <c r="CM264" s="31"/>
      <c r="CN264" s="31"/>
      <c r="CO264" s="31"/>
      <c r="CV264" s="31"/>
      <c r="CW264" s="31"/>
      <c r="CX264" s="31"/>
      <c r="CY264" s="31"/>
      <c r="CZ264" s="31"/>
      <c r="DA264" s="31"/>
      <c r="DB264" s="31"/>
      <c r="DC264" s="31"/>
      <c r="DD264" s="31"/>
    </row>
    <row r="265" spans="79:108">
      <c r="CA265" s="31"/>
      <c r="CB265" s="31"/>
      <c r="CC265" s="31"/>
      <c r="CD265" s="31"/>
      <c r="CE265" s="31"/>
      <c r="CF265" s="31"/>
      <c r="CJ265" s="31"/>
      <c r="CK265" s="31"/>
      <c r="CL265" s="31"/>
      <c r="CM265" s="31"/>
      <c r="CN265" s="31"/>
      <c r="CO265" s="31"/>
      <c r="CV265" s="31"/>
      <c r="CW265" s="31"/>
      <c r="CX265" s="31"/>
      <c r="CY265" s="31"/>
      <c r="CZ265" s="31"/>
      <c r="DA265" s="31"/>
      <c r="DB265" s="31"/>
      <c r="DC265" s="31"/>
      <c r="DD265" s="31"/>
    </row>
    <row r="266" spans="79:108">
      <c r="CA266" s="31"/>
      <c r="CB266" s="31"/>
      <c r="CC266" s="31"/>
      <c r="CD266" s="31"/>
      <c r="CE266" s="31"/>
      <c r="CF266" s="31"/>
      <c r="CJ266" s="31"/>
      <c r="CK266" s="31"/>
      <c r="CL266" s="31"/>
      <c r="CM266" s="31"/>
      <c r="CN266" s="31"/>
      <c r="CO266" s="31"/>
      <c r="CV266" s="31"/>
      <c r="CW266" s="31"/>
      <c r="CX266" s="31"/>
      <c r="CY266" s="31"/>
      <c r="CZ266" s="31"/>
      <c r="DA266" s="31"/>
      <c r="DB266" s="31"/>
      <c r="DC266" s="31"/>
      <c r="DD266" s="31"/>
    </row>
    <row r="267" spans="79:108">
      <c r="CA267" s="31"/>
      <c r="CB267" s="31"/>
      <c r="CC267" s="31"/>
      <c r="CD267" s="31"/>
      <c r="CE267" s="31"/>
      <c r="CF267" s="31"/>
      <c r="CJ267" s="31"/>
      <c r="CK267" s="31"/>
      <c r="CL267" s="31"/>
      <c r="CM267" s="31"/>
      <c r="CN267" s="31"/>
      <c r="CO267" s="31"/>
      <c r="CV267" s="31"/>
      <c r="CW267" s="31"/>
      <c r="CX267" s="31"/>
      <c r="CY267" s="31"/>
      <c r="CZ267" s="31"/>
      <c r="DA267" s="31"/>
      <c r="DB267" s="31"/>
      <c r="DC267" s="31"/>
      <c r="DD267" s="31"/>
    </row>
    <row r="268" spans="79:108">
      <c r="CA268" s="31"/>
      <c r="CB268" s="31"/>
      <c r="CC268" s="31"/>
      <c r="CD268" s="31"/>
      <c r="CE268" s="31"/>
      <c r="CF268" s="31"/>
      <c r="CJ268" s="31"/>
      <c r="CK268" s="31"/>
      <c r="CL268" s="31"/>
      <c r="CM268" s="31"/>
      <c r="CN268" s="31"/>
      <c r="CO268" s="31"/>
      <c r="CV268" s="31"/>
      <c r="CW268" s="31"/>
      <c r="CX268" s="31"/>
      <c r="CY268" s="31"/>
      <c r="CZ268" s="31"/>
      <c r="DA268" s="31"/>
      <c r="DB268" s="31"/>
      <c r="DC268" s="31"/>
      <c r="DD268" s="31"/>
    </row>
    <row r="269" spans="79:108">
      <c r="CA269" s="31"/>
      <c r="CB269" s="31"/>
      <c r="CC269" s="31"/>
      <c r="CD269" s="31"/>
      <c r="CE269" s="31"/>
      <c r="CF269" s="31"/>
      <c r="CJ269" s="31"/>
      <c r="CK269" s="31"/>
      <c r="CL269" s="31"/>
      <c r="CM269" s="31"/>
      <c r="CN269" s="31"/>
      <c r="CO269" s="31"/>
      <c r="CV269" s="31"/>
      <c r="CW269" s="31"/>
      <c r="CX269" s="31"/>
      <c r="CY269" s="31"/>
      <c r="CZ269" s="31"/>
      <c r="DA269" s="31"/>
      <c r="DB269" s="31"/>
      <c r="DC269" s="31"/>
      <c r="DD269" s="31"/>
    </row>
    <row r="270" spans="79:108">
      <c r="CA270" s="31"/>
      <c r="CB270" s="31"/>
      <c r="CC270" s="31"/>
      <c r="CD270" s="31"/>
      <c r="CE270" s="31"/>
      <c r="CF270" s="31"/>
      <c r="CJ270" s="31"/>
      <c r="CK270" s="31"/>
      <c r="CL270" s="31"/>
      <c r="CM270" s="31"/>
      <c r="CN270" s="31"/>
      <c r="CO270" s="31"/>
      <c r="CV270" s="31"/>
      <c r="CW270" s="31"/>
      <c r="CX270" s="31"/>
      <c r="CY270" s="31"/>
      <c r="CZ270" s="31"/>
      <c r="DA270" s="31"/>
      <c r="DB270" s="31"/>
      <c r="DC270" s="31"/>
      <c r="DD270" s="31"/>
    </row>
    <row r="271" spans="79:108">
      <c r="CA271" s="31"/>
      <c r="CB271" s="31"/>
      <c r="CC271" s="31"/>
      <c r="CD271" s="31"/>
      <c r="CE271" s="31"/>
      <c r="CF271" s="31"/>
      <c r="CJ271" s="31"/>
      <c r="CK271" s="31"/>
      <c r="CL271" s="31"/>
      <c r="CM271" s="31"/>
      <c r="CN271" s="31"/>
      <c r="CO271" s="31"/>
      <c r="CV271" s="31"/>
      <c r="CW271" s="31"/>
      <c r="CX271" s="31"/>
      <c r="CY271" s="31"/>
      <c r="CZ271" s="31"/>
      <c r="DA271" s="31"/>
      <c r="DB271" s="31"/>
      <c r="DC271" s="31"/>
      <c r="DD271" s="31"/>
    </row>
    <row r="272" spans="79:108">
      <c r="CA272" s="31"/>
      <c r="CB272" s="31"/>
      <c r="CC272" s="31"/>
      <c r="CD272" s="31"/>
      <c r="CE272" s="31"/>
      <c r="CF272" s="31"/>
      <c r="CJ272" s="31"/>
      <c r="CK272" s="31"/>
      <c r="CL272" s="31"/>
      <c r="CM272" s="31"/>
      <c r="CN272" s="31"/>
      <c r="CO272" s="31"/>
      <c r="CV272" s="31"/>
      <c r="CW272" s="31"/>
      <c r="CX272" s="31"/>
      <c r="CY272" s="31"/>
      <c r="CZ272" s="31"/>
      <c r="DA272" s="31"/>
      <c r="DB272" s="31"/>
      <c r="DC272" s="31"/>
      <c r="DD272" s="31"/>
    </row>
    <row r="273" spans="79:108">
      <c r="CA273" s="31"/>
      <c r="CB273" s="31"/>
      <c r="CC273" s="31"/>
      <c r="CD273" s="31"/>
      <c r="CE273" s="31"/>
      <c r="CF273" s="31"/>
      <c r="CJ273" s="31"/>
      <c r="CK273" s="31"/>
      <c r="CL273" s="31"/>
      <c r="CM273" s="31"/>
      <c r="CN273" s="31"/>
      <c r="CO273" s="31"/>
      <c r="CV273" s="31"/>
      <c r="CW273" s="31"/>
      <c r="CX273" s="31"/>
      <c r="CY273" s="31"/>
      <c r="CZ273" s="31"/>
      <c r="DA273" s="31"/>
      <c r="DB273" s="31"/>
      <c r="DC273" s="31"/>
      <c r="DD273" s="31"/>
    </row>
    <row r="274" spans="79:108">
      <c r="CA274" s="31"/>
      <c r="CB274" s="31"/>
      <c r="CC274" s="31"/>
      <c r="CD274" s="31"/>
      <c r="CE274" s="31"/>
      <c r="CF274" s="31"/>
      <c r="CJ274" s="31"/>
      <c r="CK274" s="31"/>
      <c r="CL274" s="31"/>
      <c r="CM274" s="31"/>
      <c r="CN274" s="31"/>
      <c r="CO274" s="31"/>
      <c r="CV274" s="31"/>
      <c r="CW274" s="31"/>
      <c r="CX274" s="31"/>
      <c r="CY274" s="31"/>
      <c r="CZ274" s="31"/>
      <c r="DA274" s="31"/>
      <c r="DB274" s="31"/>
      <c r="DC274" s="31"/>
      <c r="DD274" s="31"/>
    </row>
    <row r="275" spans="79:108">
      <c r="CA275" s="31"/>
      <c r="CB275" s="31"/>
      <c r="CC275" s="31"/>
      <c r="CD275" s="31"/>
      <c r="CE275" s="31"/>
      <c r="CF275" s="31"/>
      <c r="CJ275" s="31"/>
      <c r="CK275" s="31"/>
      <c r="CL275" s="31"/>
      <c r="CM275" s="31"/>
      <c r="CN275" s="31"/>
      <c r="CO275" s="31"/>
      <c r="CV275" s="31"/>
      <c r="CW275" s="31"/>
      <c r="CX275" s="31"/>
      <c r="CY275" s="31"/>
      <c r="CZ275" s="31"/>
      <c r="DA275" s="31"/>
      <c r="DB275" s="31"/>
      <c r="DC275" s="31"/>
      <c r="DD275" s="31"/>
    </row>
    <row r="276" spans="79:108">
      <c r="CA276" s="31"/>
      <c r="CB276" s="31"/>
      <c r="CC276" s="31"/>
      <c r="CD276" s="31"/>
      <c r="CE276" s="31"/>
      <c r="CF276" s="31"/>
      <c r="CJ276" s="31"/>
      <c r="CK276" s="31"/>
      <c r="CL276" s="31"/>
      <c r="CM276" s="31"/>
      <c r="CN276" s="31"/>
      <c r="CO276" s="31"/>
      <c r="CV276" s="31"/>
      <c r="CW276" s="31"/>
      <c r="CX276" s="31"/>
      <c r="CY276" s="31"/>
      <c r="CZ276" s="31"/>
      <c r="DA276" s="31"/>
      <c r="DB276" s="31"/>
      <c r="DC276" s="31"/>
      <c r="DD276" s="31"/>
    </row>
    <row r="277" spans="79:108">
      <c r="CA277" s="31"/>
      <c r="CB277" s="31"/>
      <c r="CC277" s="31"/>
      <c r="CD277" s="31"/>
      <c r="CE277" s="31"/>
      <c r="CF277" s="31"/>
      <c r="CJ277" s="31"/>
      <c r="CK277" s="31"/>
      <c r="CL277" s="31"/>
      <c r="CM277" s="31"/>
      <c r="CN277" s="31"/>
      <c r="CO277" s="31"/>
      <c r="CV277" s="31"/>
      <c r="CW277" s="31"/>
      <c r="CX277" s="31"/>
      <c r="CY277" s="31"/>
      <c r="CZ277" s="31"/>
      <c r="DA277" s="31"/>
      <c r="DB277" s="31"/>
      <c r="DC277" s="31"/>
      <c r="DD277" s="31"/>
    </row>
    <row r="278" spans="79:108">
      <c r="CA278" s="31"/>
      <c r="CB278" s="31"/>
      <c r="CC278" s="31"/>
      <c r="CD278" s="31"/>
      <c r="CE278" s="31"/>
      <c r="CF278" s="31"/>
      <c r="CJ278" s="31"/>
      <c r="CK278" s="31"/>
      <c r="CL278" s="31"/>
      <c r="CM278" s="31"/>
      <c r="CN278" s="31"/>
      <c r="CO278" s="31"/>
      <c r="CV278" s="31"/>
      <c r="CW278" s="31"/>
      <c r="CX278" s="31"/>
      <c r="CY278" s="31"/>
      <c r="CZ278" s="31"/>
      <c r="DA278" s="31"/>
      <c r="DB278" s="31"/>
      <c r="DC278" s="31"/>
      <c r="DD278" s="31"/>
    </row>
    <row r="279" spans="79:108">
      <c r="CA279" s="31"/>
      <c r="CB279" s="31"/>
      <c r="CC279" s="31"/>
      <c r="CD279" s="31"/>
      <c r="CE279" s="31"/>
      <c r="CF279" s="31"/>
      <c r="CJ279" s="31"/>
      <c r="CK279" s="31"/>
      <c r="CL279" s="31"/>
      <c r="CM279" s="31"/>
      <c r="CN279" s="31"/>
      <c r="CO279" s="31"/>
      <c r="CV279" s="31"/>
      <c r="CW279" s="31"/>
      <c r="CX279" s="31"/>
      <c r="CY279" s="31"/>
      <c r="CZ279" s="31"/>
      <c r="DA279" s="31"/>
      <c r="DB279" s="31"/>
      <c r="DC279" s="31"/>
      <c r="DD279" s="31"/>
    </row>
    <row r="280" spans="79:108">
      <c r="CA280" s="31"/>
      <c r="CB280" s="31"/>
      <c r="CC280" s="31"/>
      <c r="CD280" s="31"/>
      <c r="CE280" s="31"/>
      <c r="CF280" s="31"/>
      <c r="CJ280" s="31"/>
      <c r="CK280" s="31"/>
      <c r="CL280" s="31"/>
      <c r="CM280" s="31"/>
      <c r="CN280" s="31"/>
      <c r="CO280" s="31"/>
      <c r="CV280" s="31"/>
      <c r="CW280" s="31"/>
      <c r="CX280" s="31"/>
      <c r="CY280" s="31"/>
      <c r="CZ280" s="31"/>
      <c r="DA280" s="31"/>
      <c r="DB280" s="31"/>
      <c r="DC280" s="31"/>
      <c r="DD280" s="31"/>
    </row>
    <row r="281" spans="79:108">
      <c r="CA281" s="31"/>
      <c r="CB281" s="31"/>
      <c r="CC281" s="31"/>
      <c r="CD281" s="31"/>
      <c r="CE281" s="31"/>
      <c r="CF281" s="31"/>
      <c r="CJ281" s="31"/>
      <c r="CK281" s="31"/>
      <c r="CL281" s="31"/>
      <c r="CM281" s="31"/>
      <c r="CN281" s="31"/>
      <c r="CO281" s="31"/>
      <c r="CV281" s="31"/>
      <c r="CW281" s="31"/>
      <c r="CX281" s="31"/>
      <c r="CY281" s="31"/>
      <c r="CZ281" s="31"/>
      <c r="DA281" s="31"/>
      <c r="DB281" s="31"/>
      <c r="DC281" s="31"/>
      <c r="DD281" s="31"/>
    </row>
    <row r="282" spans="79:108">
      <c r="CA282" s="31"/>
      <c r="CB282" s="31"/>
      <c r="CC282" s="31"/>
      <c r="CD282" s="31"/>
      <c r="CE282" s="31"/>
      <c r="CF282" s="31"/>
      <c r="CJ282" s="31"/>
      <c r="CK282" s="31"/>
      <c r="CL282" s="31"/>
      <c r="CM282" s="31"/>
      <c r="CN282" s="31"/>
      <c r="CO282" s="31"/>
      <c r="CV282" s="31"/>
      <c r="CW282" s="31"/>
      <c r="CX282" s="31"/>
      <c r="CY282" s="31"/>
      <c r="CZ282" s="31"/>
      <c r="DA282" s="31"/>
      <c r="DB282" s="31"/>
      <c r="DC282" s="31"/>
      <c r="DD282" s="31"/>
    </row>
    <row r="283" spans="79:108">
      <c r="CA283" s="31"/>
      <c r="CB283" s="31"/>
      <c r="CC283" s="31"/>
      <c r="CD283" s="31"/>
      <c r="CE283" s="31"/>
      <c r="CF283" s="31"/>
      <c r="CJ283" s="31"/>
      <c r="CK283" s="31"/>
      <c r="CL283" s="31"/>
      <c r="CM283" s="31"/>
      <c r="CN283" s="31"/>
      <c r="CO283" s="31"/>
      <c r="CV283" s="31"/>
      <c r="CW283" s="31"/>
      <c r="CX283" s="31"/>
      <c r="CY283" s="31"/>
      <c r="CZ283" s="31"/>
      <c r="DA283" s="31"/>
      <c r="DB283" s="31"/>
      <c r="DC283" s="31"/>
      <c r="DD283" s="31"/>
    </row>
    <row r="284" spans="79:108">
      <c r="CA284" s="31"/>
      <c r="CB284" s="31"/>
      <c r="CC284" s="31"/>
      <c r="CD284" s="31"/>
      <c r="CE284" s="31"/>
      <c r="CF284" s="31"/>
      <c r="CJ284" s="31"/>
      <c r="CK284" s="31"/>
      <c r="CL284" s="31"/>
      <c r="CM284" s="31"/>
      <c r="CN284" s="31"/>
      <c r="CO284" s="31"/>
      <c r="CV284" s="31"/>
      <c r="CW284" s="31"/>
      <c r="CX284" s="31"/>
      <c r="CY284" s="31"/>
      <c r="CZ284" s="31"/>
      <c r="DA284" s="31"/>
      <c r="DB284" s="31"/>
      <c r="DC284" s="31"/>
      <c r="DD284" s="31"/>
    </row>
    <row r="285" spans="79:108">
      <c r="CA285" s="31"/>
      <c r="CB285" s="31"/>
      <c r="CC285" s="31"/>
      <c r="CD285" s="31"/>
      <c r="CE285" s="31"/>
      <c r="CF285" s="31"/>
      <c r="CJ285" s="31"/>
      <c r="CK285" s="31"/>
      <c r="CL285" s="31"/>
      <c r="CM285" s="31"/>
      <c r="CN285" s="31"/>
      <c r="CO285" s="31"/>
      <c r="CV285" s="31"/>
      <c r="CW285" s="31"/>
      <c r="CX285" s="31"/>
      <c r="CY285" s="31"/>
      <c r="CZ285" s="31"/>
      <c r="DA285" s="31"/>
      <c r="DB285" s="31"/>
      <c r="DC285" s="31"/>
      <c r="DD285" s="31"/>
    </row>
    <row r="286" spans="79:108">
      <c r="CA286" s="31"/>
      <c r="CB286" s="31"/>
      <c r="CC286" s="31"/>
      <c r="CD286" s="31"/>
      <c r="CE286" s="31"/>
      <c r="CF286" s="31"/>
      <c r="CJ286" s="31"/>
      <c r="CK286" s="31"/>
      <c r="CL286" s="31"/>
      <c r="CM286" s="31"/>
      <c r="CN286" s="31"/>
      <c r="CO286" s="31"/>
      <c r="CV286" s="31"/>
      <c r="CW286" s="31"/>
      <c r="CX286" s="31"/>
      <c r="CY286" s="31"/>
      <c r="CZ286" s="31"/>
      <c r="DA286" s="31"/>
      <c r="DB286" s="31"/>
      <c r="DC286" s="31"/>
      <c r="DD286" s="31"/>
    </row>
    <row r="287" spans="79:108">
      <c r="CA287" s="31"/>
      <c r="CB287" s="31"/>
      <c r="CC287" s="31"/>
      <c r="CD287" s="31"/>
      <c r="CE287" s="31"/>
      <c r="CF287" s="31"/>
      <c r="CJ287" s="31"/>
      <c r="CK287" s="31"/>
      <c r="CL287" s="31"/>
      <c r="CM287" s="31"/>
      <c r="CN287" s="31"/>
      <c r="CO287" s="31"/>
      <c r="CV287" s="31"/>
      <c r="CW287" s="31"/>
      <c r="CX287" s="31"/>
      <c r="CY287" s="31"/>
      <c r="CZ287" s="31"/>
      <c r="DA287" s="31"/>
      <c r="DB287" s="31"/>
      <c r="DC287" s="31"/>
      <c r="DD287" s="31"/>
    </row>
    <row r="288" spans="79:108">
      <c r="CA288" s="31"/>
      <c r="CB288" s="31"/>
      <c r="CC288" s="31"/>
      <c r="CD288" s="31"/>
      <c r="CE288" s="31"/>
      <c r="CF288" s="31"/>
      <c r="CJ288" s="31"/>
      <c r="CK288" s="31"/>
      <c r="CL288" s="31"/>
      <c r="CM288" s="31"/>
      <c r="CN288" s="31"/>
      <c r="CO288" s="31"/>
      <c r="CV288" s="31"/>
      <c r="CW288" s="31"/>
      <c r="CX288" s="31"/>
      <c r="CY288" s="31"/>
      <c r="CZ288" s="31"/>
      <c r="DA288" s="31"/>
      <c r="DB288" s="31"/>
      <c r="DC288" s="31"/>
      <c r="DD288" s="31"/>
    </row>
    <row r="289" spans="79:108">
      <c r="CA289" s="31"/>
      <c r="CB289" s="31"/>
      <c r="CC289" s="31"/>
      <c r="CD289" s="31"/>
      <c r="CE289" s="31"/>
      <c r="CF289" s="31"/>
      <c r="CJ289" s="31"/>
      <c r="CK289" s="31"/>
      <c r="CL289" s="31"/>
      <c r="CM289" s="31"/>
      <c r="CN289" s="31"/>
      <c r="CO289" s="31"/>
      <c r="CV289" s="31"/>
      <c r="CW289" s="31"/>
      <c r="CX289" s="31"/>
      <c r="CY289" s="31"/>
      <c r="CZ289" s="31"/>
      <c r="DA289" s="31"/>
      <c r="DB289" s="31"/>
      <c r="DC289" s="31"/>
      <c r="DD289" s="31"/>
    </row>
    <row r="290" spans="79:108">
      <c r="CA290" s="31"/>
      <c r="CB290" s="31"/>
      <c r="CC290" s="31"/>
      <c r="CD290" s="31"/>
      <c r="CE290" s="31"/>
      <c r="CF290" s="31"/>
      <c r="CJ290" s="31"/>
      <c r="CK290" s="31"/>
      <c r="CL290" s="31"/>
      <c r="CM290" s="31"/>
      <c r="CN290" s="31"/>
      <c r="CO290" s="31"/>
      <c r="CV290" s="31"/>
      <c r="CW290" s="31"/>
      <c r="CX290" s="31"/>
      <c r="CY290" s="31"/>
      <c r="CZ290" s="31"/>
      <c r="DA290" s="31"/>
      <c r="DB290" s="31"/>
      <c r="DC290" s="31"/>
      <c r="DD290" s="31"/>
    </row>
    <row r="291" spans="79:108">
      <c r="CA291" s="31"/>
      <c r="CB291" s="31"/>
      <c r="CC291" s="31"/>
      <c r="CD291" s="31"/>
      <c r="CE291" s="31"/>
      <c r="CF291" s="31"/>
      <c r="CJ291" s="31"/>
      <c r="CK291" s="31"/>
      <c r="CL291" s="31"/>
      <c r="CM291" s="31"/>
      <c r="CN291" s="31"/>
      <c r="CO291" s="31"/>
      <c r="CV291" s="31"/>
      <c r="CW291" s="31"/>
      <c r="CX291" s="31"/>
      <c r="CY291" s="31"/>
      <c r="CZ291" s="31"/>
      <c r="DA291" s="31"/>
      <c r="DB291" s="31"/>
      <c r="DC291" s="31"/>
      <c r="DD291" s="31"/>
    </row>
    <row r="292" spans="79:108">
      <c r="CA292" s="31"/>
      <c r="CB292" s="31"/>
      <c r="CC292" s="31"/>
      <c r="CD292" s="31"/>
      <c r="CE292" s="31"/>
      <c r="CF292" s="31"/>
      <c r="CJ292" s="31"/>
      <c r="CK292" s="31"/>
      <c r="CL292" s="31"/>
      <c r="CM292" s="31"/>
      <c r="CN292" s="31"/>
      <c r="CO292" s="31"/>
      <c r="CV292" s="31"/>
      <c r="CW292" s="31"/>
      <c r="CX292" s="31"/>
      <c r="CY292" s="31"/>
      <c r="CZ292" s="31"/>
      <c r="DA292" s="31"/>
      <c r="DB292" s="31"/>
      <c r="DC292" s="31"/>
      <c r="DD292" s="31"/>
    </row>
    <row r="293" spans="79:108">
      <c r="CA293" s="31"/>
      <c r="CB293" s="31"/>
      <c r="CC293" s="31"/>
      <c r="CD293" s="31"/>
      <c r="CE293" s="31"/>
      <c r="CF293" s="31"/>
      <c r="CJ293" s="31"/>
      <c r="CK293" s="31"/>
      <c r="CL293" s="31"/>
      <c r="CM293" s="31"/>
      <c r="CN293" s="31"/>
      <c r="CO293" s="31"/>
      <c r="CV293" s="31"/>
      <c r="CW293" s="31"/>
      <c r="CX293" s="31"/>
      <c r="CY293" s="31"/>
      <c r="CZ293" s="31"/>
      <c r="DA293" s="31"/>
      <c r="DB293" s="31"/>
      <c r="DC293" s="31"/>
      <c r="DD293" s="31"/>
    </row>
    <row r="294" spans="79:108">
      <c r="CA294" s="31"/>
      <c r="CB294" s="31"/>
      <c r="CC294" s="31"/>
      <c r="CD294" s="31"/>
      <c r="CE294" s="31"/>
      <c r="CF294" s="31"/>
      <c r="CJ294" s="31"/>
      <c r="CK294" s="31"/>
      <c r="CL294" s="31"/>
      <c r="CM294" s="31"/>
      <c r="CN294" s="31"/>
      <c r="CO294" s="31"/>
      <c r="CV294" s="31"/>
      <c r="CW294" s="31"/>
      <c r="CX294" s="31"/>
      <c r="CY294" s="31"/>
      <c r="CZ294" s="31"/>
      <c r="DA294" s="31"/>
      <c r="DB294" s="31"/>
      <c r="DC294" s="31"/>
      <c r="DD294" s="31"/>
    </row>
    <row r="295" spans="79:108">
      <c r="CA295" s="31"/>
      <c r="CB295" s="31"/>
      <c r="CC295" s="31"/>
      <c r="CD295" s="31"/>
      <c r="CE295" s="31"/>
      <c r="CF295" s="31"/>
      <c r="CJ295" s="31"/>
      <c r="CK295" s="31"/>
      <c r="CL295" s="31"/>
      <c r="CM295" s="31"/>
      <c r="CN295" s="31"/>
      <c r="CO295" s="31"/>
      <c r="CV295" s="31"/>
      <c r="CW295" s="31"/>
      <c r="CX295" s="31"/>
      <c r="CY295" s="31"/>
      <c r="CZ295" s="31"/>
      <c r="DA295" s="31"/>
      <c r="DB295" s="31"/>
      <c r="DC295" s="31"/>
      <c r="DD295" s="31"/>
    </row>
    <row r="296" spans="79:108">
      <c r="CA296" s="31"/>
      <c r="CB296" s="31"/>
      <c r="CC296" s="31"/>
      <c r="CD296" s="31"/>
      <c r="CE296" s="31"/>
      <c r="CF296" s="31"/>
      <c r="CJ296" s="31"/>
      <c r="CK296" s="31"/>
      <c r="CL296" s="31"/>
      <c r="CM296" s="31"/>
      <c r="CN296" s="31"/>
      <c r="CO296" s="31"/>
      <c r="CV296" s="31"/>
      <c r="CW296" s="31"/>
      <c r="CX296" s="31"/>
      <c r="CY296" s="31"/>
      <c r="CZ296" s="31"/>
      <c r="DA296" s="31"/>
      <c r="DB296" s="31"/>
      <c r="DC296" s="31"/>
      <c r="DD296" s="31"/>
    </row>
    <row r="297" spans="79:108">
      <c r="CA297" s="31"/>
      <c r="CB297" s="31"/>
      <c r="CC297" s="31"/>
      <c r="CD297" s="31"/>
      <c r="CE297" s="31"/>
      <c r="CF297" s="31"/>
      <c r="CJ297" s="31"/>
      <c r="CK297" s="31"/>
      <c r="CL297" s="31"/>
      <c r="CM297" s="31"/>
      <c r="CN297" s="31"/>
      <c r="CO297" s="31"/>
      <c r="CV297" s="31"/>
      <c r="CW297" s="31"/>
      <c r="CX297" s="31"/>
      <c r="CY297" s="31"/>
      <c r="CZ297" s="31"/>
      <c r="DA297" s="31"/>
      <c r="DB297" s="31"/>
      <c r="DC297" s="31"/>
      <c r="DD297" s="31"/>
    </row>
    <row r="298" spans="79:108">
      <c r="CA298" s="31"/>
      <c r="CB298" s="31"/>
      <c r="CC298" s="31"/>
      <c r="CD298" s="31"/>
      <c r="CE298" s="31"/>
      <c r="CF298" s="31"/>
      <c r="CJ298" s="31"/>
      <c r="CK298" s="31"/>
      <c r="CL298" s="31"/>
      <c r="CM298" s="31"/>
      <c r="CN298" s="31"/>
      <c r="CO298" s="31"/>
      <c r="CV298" s="31"/>
      <c r="CW298" s="31"/>
      <c r="CX298" s="31"/>
      <c r="CY298" s="31"/>
      <c r="CZ298" s="31"/>
      <c r="DA298" s="31"/>
      <c r="DB298" s="31"/>
      <c r="DC298" s="31"/>
      <c r="DD298" s="31"/>
    </row>
    <row r="299" spans="79:108">
      <c r="CA299" s="31"/>
      <c r="CB299" s="31"/>
      <c r="CC299" s="31"/>
      <c r="CD299" s="31"/>
      <c r="CE299" s="31"/>
      <c r="CF299" s="31"/>
      <c r="CJ299" s="31"/>
      <c r="CK299" s="31"/>
      <c r="CL299" s="31"/>
      <c r="CM299" s="31"/>
      <c r="CN299" s="31"/>
      <c r="CO299" s="31"/>
      <c r="CV299" s="31"/>
      <c r="CW299" s="31"/>
      <c r="CX299" s="31"/>
      <c r="CY299" s="31"/>
      <c r="CZ299" s="31"/>
      <c r="DA299" s="31"/>
      <c r="DB299" s="31"/>
      <c r="DC299" s="31"/>
      <c r="DD299" s="31"/>
    </row>
    <row r="300" spans="79:108">
      <c r="CA300" s="31"/>
      <c r="CB300" s="31"/>
      <c r="CC300" s="31"/>
      <c r="CD300" s="31"/>
      <c r="CE300" s="31"/>
      <c r="CF300" s="31"/>
      <c r="CJ300" s="31"/>
      <c r="CK300" s="31"/>
      <c r="CL300" s="31"/>
      <c r="CM300" s="31"/>
      <c r="CN300" s="31"/>
      <c r="CO300" s="31"/>
      <c r="CV300" s="31"/>
      <c r="CW300" s="31"/>
      <c r="CX300" s="31"/>
      <c r="CY300" s="31"/>
      <c r="CZ300" s="31"/>
      <c r="DA300" s="31"/>
      <c r="DB300" s="31"/>
      <c r="DC300" s="31"/>
      <c r="DD300" s="31"/>
    </row>
    <row r="301" spans="79:108">
      <c r="CA301" s="31"/>
      <c r="CB301" s="31"/>
      <c r="CC301" s="31"/>
      <c r="CD301" s="31"/>
      <c r="CE301" s="31"/>
      <c r="CF301" s="31"/>
      <c r="CJ301" s="31"/>
      <c r="CK301" s="31"/>
      <c r="CL301" s="31"/>
      <c r="CM301" s="31"/>
      <c r="CN301" s="31"/>
      <c r="CO301" s="31"/>
      <c r="CV301" s="31"/>
      <c r="CW301" s="31"/>
      <c r="CX301" s="31"/>
      <c r="CY301" s="31"/>
      <c r="CZ301" s="31"/>
      <c r="DA301" s="31"/>
      <c r="DB301" s="31"/>
      <c r="DC301" s="31"/>
      <c r="DD301" s="31"/>
    </row>
    <row r="302" spans="79:108">
      <c r="CA302" s="31"/>
      <c r="CB302" s="31"/>
      <c r="CC302" s="31"/>
      <c r="CD302" s="31"/>
      <c r="CE302" s="31"/>
      <c r="CF302" s="31"/>
      <c r="CJ302" s="31"/>
      <c r="CK302" s="31"/>
      <c r="CL302" s="31"/>
      <c r="CM302" s="31"/>
      <c r="CN302" s="31"/>
      <c r="CO302" s="31"/>
      <c r="CV302" s="31"/>
      <c r="CW302" s="31"/>
      <c r="CX302" s="31"/>
      <c r="CY302" s="31"/>
      <c r="CZ302" s="31"/>
      <c r="DA302" s="31"/>
      <c r="DB302" s="31"/>
      <c r="DC302" s="31"/>
      <c r="DD302" s="31"/>
    </row>
    <row r="303" spans="79:108">
      <c r="CA303" s="31"/>
      <c r="CB303" s="31"/>
      <c r="CC303" s="31"/>
      <c r="CD303" s="31"/>
      <c r="CE303" s="31"/>
      <c r="CF303" s="31"/>
      <c r="CJ303" s="31"/>
      <c r="CK303" s="31"/>
      <c r="CL303" s="31"/>
      <c r="CM303" s="31"/>
      <c r="CN303" s="31"/>
      <c r="CO303" s="31"/>
      <c r="CV303" s="31"/>
      <c r="CW303" s="31"/>
      <c r="CX303" s="31"/>
      <c r="CY303" s="31"/>
      <c r="CZ303" s="31"/>
      <c r="DA303" s="31"/>
      <c r="DB303" s="31"/>
      <c r="DC303" s="31"/>
      <c r="DD303" s="31"/>
    </row>
    <row r="304" spans="79:108">
      <c r="CA304" s="31"/>
      <c r="CB304" s="31"/>
      <c r="CC304" s="31"/>
      <c r="CD304" s="31"/>
      <c r="CE304" s="31"/>
      <c r="CF304" s="31"/>
      <c r="CJ304" s="31"/>
      <c r="CK304" s="31"/>
      <c r="CL304" s="31"/>
      <c r="CM304" s="31"/>
      <c r="CN304" s="31"/>
      <c r="CO304" s="31"/>
      <c r="CV304" s="31"/>
      <c r="CW304" s="31"/>
      <c r="CX304" s="31"/>
      <c r="CY304" s="31"/>
      <c r="CZ304" s="31"/>
      <c r="DA304" s="31"/>
      <c r="DB304" s="31"/>
      <c r="DC304" s="31"/>
      <c r="DD304" s="31"/>
    </row>
    <row r="305" spans="79:108">
      <c r="CA305" s="31"/>
      <c r="CB305" s="31"/>
      <c r="CC305" s="31"/>
      <c r="CD305" s="31"/>
      <c r="CE305" s="31"/>
      <c r="CF305" s="31"/>
      <c r="CJ305" s="31"/>
      <c r="CK305" s="31"/>
      <c r="CL305" s="31"/>
      <c r="CM305" s="31"/>
      <c r="CN305" s="31"/>
      <c r="CO305" s="31"/>
      <c r="CV305" s="31"/>
      <c r="CW305" s="31"/>
      <c r="CX305" s="31"/>
      <c r="CY305" s="31"/>
      <c r="CZ305" s="31"/>
      <c r="DA305" s="31"/>
      <c r="DB305" s="31"/>
      <c r="DC305" s="31"/>
      <c r="DD305" s="31"/>
    </row>
    <row r="306" spans="79:108">
      <c r="CA306" s="31"/>
      <c r="CB306" s="31"/>
      <c r="CC306" s="31"/>
      <c r="CD306" s="31"/>
      <c r="CE306" s="31"/>
      <c r="CF306" s="31"/>
      <c r="CJ306" s="31"/>
      <c r="CK306" s="31"/>
      <c r="CL306" s="31"/>
      <c r="CM306" s="31"/>
      <c r="CN306" s="31"/>
      <c r="CO306" s="31"/>
      <c r="CV306" s="31"/>
      <c r="CW306" s="31"/>
      <c r="CX306" s="31"/>
      <c r="CY306" s="31"/>
      <c r="CZ306" s="31"/>
      <c r="DA306" s="31"/>
      <c r="DB306" s="31"/>
      <c r="DC306" s="31"/>
      <c r="DD306" s="31"/>
    </row>
    <row r="307" spans="79:108">
      <c r="CA307" s="31"/>
      <c r="CB307" s="31"/>
      <c r="CC307" s="31"/>
      <c r="CD307" s="31"/>
      <c r="CE307" s="31"/>
      <c r="CF307" s="31"/>
      <c r="CJ307" s="31"/>
      <c r="CK307" s="31"/>
      <c r="CL307" s="31"/>
      <c r="CM307" s="31"/>
      <c r="CN307" s="31"/>
      <c r="CO307" s="31"/>
      <c r="CV307" s="31"/>
      <c r="CW307" s="31"/>
      <c r="CX307" s="31"/>
      <c r="CY307" s="31"/>
      <c r="CZ307" s="31"/>
      <c r="DA307" s="31"/>
      <c r="DB307" s="31"/>
      <c r="DC307" s="31"/>
      <c r="DD307" s="31"/>
    </row>
    <row r="308" spans="79:108">
      <c r="CA308" s="31"/>
      <c r="CB308" s="31"/>
      <c r="CC308" s="31"/>
      <c r="CD308" s="31"/>
      <c r="CE308" s="31"/>
      <c r="CF308" s="31"/>
      <c r="CJ308" s="31"/>
      <c r="CK308" s="31"/>
      <c r="CL308" s="31"/>
      <c r="CM308" s="31"/>
      <c r="CN308" s="31"/>
      <c r="CO308" s="31"/>
      <c r="CV308" s="31"/>
      <c r="CW308" s="31"/>
      <c r="CX308" s="31"/>
      <c r="CY308" s="31"/>
      <c r="CZ308" s="31"/>
      <c r="DA308" s="31"/>
      <c r="DB308" s="31"/>
      <c r="DC308" s="31"/>
      <c r="DD308" s="31"/>
    </row>
    <row r="309" spans="79:108">
      <c r="CA309" s="31"/>
      <c r="CB309" s="31"/>
      <c r="CC309" s="31"/>
      <c r="CD309" s="31"/>
      <c r="CE309" s="31"/>
      <c r="CF309" s="31"/>
      <c r="CJ309" s="31"/>
      <c r="CK309" s="31"/>
      <c r="CL309" s="31"/>
      <c r="CM309" s="31"/>
      <c r="CN309" s="31"/>
      <c r="CO309" s="31"/>
      <c r="CV309" s="31"/>
      <c r="CW309" s="31"/>
      <c r="CX309" s="31"/>
      <c r="CY309" s="31"/>
      <c r="CZ309" s="31"/>
      <c r="DA309" s="31"/>
      <c r="DB309" s="31"/>
      <c r="DC309" s="31"/>
      <c r="DD309" s="31"/>
    </row>
    <row r="310" spans="79:108">
      <c r="CA310" s="31"/>
      <c r="CB310" s="31"/>
      <c r="CC310" s="31"/>
      <c r="CD310" s="31"/>
      <c r="CE310" s="31"/>
      <c r="CF310" s="31"/>
      <c r="CJ310" s="31"/>
      <c r="CK310" s="31"/>
      <c r="CL310" s="31"/>
      <c r="CM310" s="31"/>
      <c r="CN310" s="31"/>
      <c r="CO310" s="31"/>
      <c r="CV310" s="31"/>
      <c r="CW310" s="31"/>
      <c r="CX310" s="31"/>
      <c r="CY310" s="31"/>
      <c r="CZ310" s="31"/>
      <c r="DA310" s="31"/>
      <c r="DB310" s="31"/>
      <c r="DC310" s="31"/>
      <c r="DD310" s="31"/>
    </row>
    <row r="311" spans="79:108">
      <c r="CA311" s="31"/>
      <c r="CB311" s="31"/>
      <c r="CC311" s="31"/>
      <c r="CD311" s="31"/>
      <c r="CE311" s="31"/>
      <c r="CF311" s="31"/>
      <c r="CJ311" s="31"/>
      <c r="CK311" s="31"/>
      <c r="CL311" s="31"/>
      <c r="CM311" s="31"/>
      <c r="CN311" s="31"/>
      <c r="CO311" s="31"/>
      <c r="CV311" s="31"/>
      <c r="CW311" s="31"/>
      <c r="CX311" s="31"/>
      <c r="CY311" s="31"/>
      <c r="CZ311" s="31"/>
      <c r="DA311" s="31"/>
      <c r="DB311" s="31"/>
      <c r="DC311" s="31"/>
      <c r="DD311" s="31"/>
    </row>
    <row r="312" spans="79:108">
      <c r="CA312" s="31"/>
      <c r="CB312" s="31"/>
      <c r="CC312" s="31"/>
      <c r="CD312" s="31"/>
      <c r="CE312" s="31"/>
      <c r="CF312" s="31"/>
      <c r="CJ312" s="31"/>
      <c r="CK312" s="31"/>
      <c r="CL312" s="31"/>
      <c r="CM312" s="31"/>
      <c r="CN312" s="31"/>
      <c r="CO312" s="31"/>
      <c r="CV312" s="31"/>
      <c r="CW312" s="31"/>
      <c r="CX312" s="31"/>
      <c r="CY312" s="31"/>
      <c r="CZ312" s="31"/>
      <c r="DA312" s="31"/>
      <c r="DB312" s="31"/>
      <c r="DC312" s="31"/>
      <c r="DD312" s="31"/>
    </row>
    <row r="313" spans="79:108">
      <c r="CA313" s="31"/>
      <c r="CB313" s="31"/>
      <c r="CC313" s="31"/>
      <c r="CD313" s="31"/>
      <c r="CE313" s="31"/>
      <c r="CF313" s="31"/>
      <c r="CJ313" s="31"/>
      <c r="CK313" s="31"/>
      <c r="CL313" s="31"/>
      <c r="CM313" s="31"/>
      <c r="CN313" s="31"/>
      <c r="CO313" s="31"/>
      <c r="CV313" s="31"/>
      <c r="CW313" s="31"/>
      <c r="CX313" s="31"/>
      <c r="CY313" s="31"/>
      <c r="CZ313" s="31"/>
      <c r="DA313" s="31"/>
      <c r="DB313" s="31"/>
      <c r="DC313" s="31"/>
      <c r="DD313" s="31"/>
    </row>
    <row r="314" spans="79:108">
      <c r="CA314" s="31"/>
      <c r="CB314" s="31"/>
      <c r="CC314" s="31"/>
      <c r="CD314" s="31"/>
      <c r="CE314" s="31"/>
      <c r="CF314" s="31"/>
      <c r="CJ314" s="31"/>
      <c r="CK314" s="31"/>
      <c r="CL314" s="31"/>
      <c r="CM314" s="31"/>
      <c r="CN314" s="31"/>
      <c r="CO314" s="31"/>
      <c r="CV314" s="31"/>
      <c r="CW314" s="31"/>
      <c r="CX314" s="31"/>
      <c r="CY314" s="31"/>
      <c r="CZ314" s="31"/>
      <c r="DA314" s="31"/>
      <c r="DB314" s="31"/>
      <c r="DC314" s="31"/>
      <c r="DD314" s="31"/>
    </row>
    <row r="315" spans="79:108">
      <c r="CA315" s="31"/>
      <c r="CB315" s="31"/>
      <c r="CC315" s="31"/>
      <c r="CD315" s="31"/>
      <c r="CE315" s="31"/>
      <c r="CF315" s="31"/>
      <c r="CJ315" s="31"/>
      <c r="CK315" s="31"/>
      <c r="CL315" s="31"/>
      <c r="CM315" s="31"/>
      <c r="CN315" s="31"/>
      <c r="CO315" s="31"/>
      <c r="CV315" s="31"/>
      <c r="CW315" s="31"/>
      <c r="CX315" s="31"/>
      <c r="CY315" s="31"/>
      <c r="CZ315" s="31"/>
      <c r="DA315" s="31"/>
      <c r="DB315" s="31"/>
      <c r="DC315" s="31"/>
      <c r="DD315" s="31"/>
    </row>
    <row r="316" spans="79:108">
      <c r="CA316" s="31"/>
      <c r="CB316" s="31"/>
      <c r="CC316" s="31"/>
      <c r="CD316" s="31"/>
      <c r="CE316" s="31"/>
      <c r="CF316" s="31"/>
      <c r="CJ316" s="31"/>
      <c r="CK316" s="31"/>
      <c r="CL316" s="31"/>
      <c r="CM316" s="31"/>
      <c r="CN316" s="31"/>
      <c r="CO316" s="31"/>
      <c r="CV316" s="31"/>
      <c r="CW316" s="31"/>
      <c r="CX316" s="31"/>
      <c r="CY316" s="31"/>
      <c r="CZ316" s="31"/>
      <c r="DA316" s="31"/>
      <c r="DB316" s="31"/>
      <c r="DC316" s="31"/>
      <c r="DD316" s="31"/>
    </row>
    <row r="317" spans="79:108">
      <c r="CA317" s="31"/>
      <c r="CB317" s="31"/>
      <c r="CC317" s="31"/>
      <c r="CD317" s="31"/>
      <c r="CE317" s="31"/>
      <c r="CF317" s="31"/>
      <c r="CJ317" s="31"/>
      <c r="CK317" s="31"/>
      <c r="CL317" s="31"/>
      <c r="CM317" s="31"/>
      <c r="CN317" s="31"/>
      <c r="CO317" s="31"/>
      <c r="CV317" s="31"/>
      <c r="CW317" s="31"/>
      <c r="CX317" s="31"/>
      <c r="CY317" s="31"/>
      <c r="CZ317" s="31"/>
      <c r="DA317" s="31"/>
      <c r="DB317" s="31"/>
      <c r="DC317" s="31"/>
      <c r="DD317" s="31"/>
    </row>
    <row r="318" spans="79:108">
      <c r="CA318" s="31"/>
      <c r="CB318" s="31"/>
      <c r="CC318" s="31"/>
      <c r="CD318" s="31"/>
      <c r="CE318" s="31"/>
      <c r="CF318" s="31"/>
      <c r="CJ318" s="31"/>
      <c r="CK318" s="31"/>
      <c r="CL318" s="31"/>
      <c r="CM318" s="31"/>
      <c r="CN318" s="31"/>
      <c r="CO318" s="31"/>
      <c r="CV318" s="31"/>
      <c r="CW318" s="31"/>
      <c r="CX318" s="31"/>
      <c r="CY318" s="31"/>
      <c r="CZ318" s="31"/>
      <c r="DA318" s="31"/>
      <c r="DB318" s="31"/>
      <c r="DC318" s="31"/>
      <c r="DD318" s="31"/>
    </row>
    <row r="319" spans="79:108">
      <c r="CA319" s="31"/>
      <c r="CB319" s="31"/>
      <c r="CC319" s="31"/>
      <c r="CD319" s="31"/>
      <c r="CE319" s="31"/>
      <c r="CF319" s="31"/>
      <c r="CJ319" s="31"/>
      <c r="CK319" s="31"/>
      <c r="CL319" s="31"/>
      <c r="CM319" s="31"/>
      <c r="CN319" s="31"/>
      <c r="CO319" s="31"/>
      <c r="CV319" s="31"/>
      <c r="CW319" s="31"/>
      <c r="CX319" s="31"/>
      <c r="CY319" s="31"/>
      <c r="CZ319" s="31"/>
      <c r="DA319" s="31"/>
      <c r="DB319" s="31"/>
      <c r="DC319" s="31"/>
      <c r="DD319" s="31"/>
    </row>
    <row r="320" spans="79:108">
      <c r="CA320" s="31"/>
      <c r="CB320" s="31"/>
      <c r="CC320" s="31"/>
      <c r="CD320" s="31"/>
      <c r="CE320" s="31"/>
      <c r="CF320" s="31"/>
      <c r="CJ320" s="31"/>
      <c r="CK320" s="31"/>
      <c r="CL320" s="31"/>
      <c r="CM320" s="31"/>
      <c r="CN320" s="31"/>
      <c r="CO320" s="31"/>
      <c r="CV320" s="31"/>
      <c r="CW320" s="31"/>
      <c r="CX320" s="31"/>
      <c r="CY320" s="31"/>
      <c r="CZ320" s="31"/>
      <c r="DA320" s="31"/>
      <c r="DB320" s="31"/>
      <c r="DC320" s="31"/>
      <c r="DD320" s="31"/>
    </row>
    <row r="321" spans="79:108">
      <c r="CA321" s="31"/>
      <c r="CB321" s="31"/>
      <c r="CC321" s="31"/>
      <c r="CD321" s="31"/>
      <c r="CE321" s="31"/>
      <c r="CF321" s="31"/>
      <c r="CJ321" s="31"/>
      <c r="CK321" s="31"/>
      <c r="CL321" s="31"/>
      <c r="CM321" s="31"/>
      <c r="CN321" s="31"/>
      <c r="CO321" s="31"/>
      <c r="CV321" s="31"/>
      <c r="CW321" s="31"/>
      <c r="CX321" s="31"/>
      <c r="CY321" s="31"/>
      <c r="CZ321" s="31"/>
      <c r="DA321" s="31"/>
      <c r="DB321" s="31"/>
      <c r="DC321" s="31"/>
      <c r="DD321" s="31"/>
    </row>
    <row r="322" spans="79:108">
      <c r="CA322" s="31"/>
      <c r="CB322" s="31"/>
      <c r="CC322" s="31"/>
      <c r="CD322" s="31"/>
      <c r="CE322" s="31"/>
      <c r="CF322" s="31"/>
      <c r="CJ322" s="31"/>
      <c r="CK322" s="31"/>
      <c r="CL322" s="31"/>
      <c r="CM322" s="31"/>
      <c r="CN322" s="31"/>
      <c r="CO322" s="31"/>
      <c r="CV322" s="31"/>
      <c r="CW322" s="31"/>
      <c r="CX322" s="31"/>
      <c r="CY322" s="31"/>
      <c r="CZ322" s="31"/>
      <c r="DA322" s="31"/>
      <c r="DB322" s="31"/>
      <c r="DC322" s="31"/>
      <c r="DD322" s="31"/>
    </row>
    <row r="323" spans="79:108">
      <c r="CA323" s="31"/>
      <c r="CB323" s="31"/>
      <c r="CC323" s="31"/>
      <c r="CD323" s="31"/>
      <c r="CE323" s="31"/>
      <c r="CF323" s="31"/>
      <c r="CJ323" s="31"/>
      <c r="CK323" s="31"/>
      <c r="CL323" s="31"/>
      <c r="CM323" s="31"/>
      <c r="CN323" s="31"/>
      <c r="CO323" s="31"/>
      <c r="CV323" s="31"/>
      <c r="CW323" s="31"/>
      <c r="CX323" s="31"/>
      <c r="CY323" s="31"/>
      <c r="CZ323" s="31"/>
      <c r="DA323" s="31"/>
      <c r="DB323" s="31"/>
      <c r="DC323" s="31"/>
      <c r="DD323" s="31"/>
    </row>
    <row r="324" spans="79:108">
      <c r="CA324" s="31"/>
      <c r="CB324" s="31"/>
      <c r="CC324" s="31"/>
      <c r="CD324" s="31"/>
      <c r="CE324" s="31"/>
      <c r="CF324" s="31"/>
      <c r="CJ324" s="31"/>
      <c r="CK324" s="31"/>
      <c r="CL324" s="31"/>
      <c r="CM324" s="31"/>
      <c r="CN324" s="31"/>
      <c r="CO324" s="31"/>
      <c r="CV324" s="31"/>
      <c r="CW324" s="31"/>
      <c r="CX324" s="31"/>
      <c r="CY324" s="31"/>
      <c r="CZ324" s="31"/>
      <c r="DA324" s="31"/>
      <c r="DB324" s="31"/>
      <c r="DC324" s="31"/>
      <c r="DD324" s="31"/>
    </row>
    <row r="325" spans="79:108">
      <c r="CA325" s="31"/>
      <c r="CB325" s="31"/>
      <c r="CC325" s="31"/>
      <c r="CD325" s="31"/>
      <c r="CE325" s="31"/>
      <c r="CF325" s="31"/>
      <c r="CJ325" s="31"/>
      <c r="CK325" s="31"/>
      <c r="CL325" s="31"/>
      <c r="CM325" s="31"/>
      <c r="CN325" s="31"/>
      <c r="CO325" s="31"/>
      <c r="CV325" s="31"/>
      <c r="CW325" s="31"/>
      <c r="CX325" s="31"/>
      <c r="CY325" s="31"/>
      <c r="CZ325" s="31"/>
      <c r="DA325" s="31"/>
      <c r="DB325" s="31"/>
      <c r="DC325" s="31"/>
      <c r="DD325" s="31"/>
    </row>
    <row r="326" spans="79:108">
      <c r="CA326" s="31"/>
      <c r="CB326" s="31"/>
      <c r="CC326" s="31"/>
      <c r="CD326" s="31"/>
      <c r="CE326" s="31"/>
      <c r="CF326" s="31"/>
      <c r="CJ326" s="31"/>
      <c r="CK326" s="31"/>
      <c r="CL326" s="31"/>
      <c r="CM326" s="31"/>
      <c r="CN326" s="31"/>
      <c r="CO326" s="31"/>
      <c r="CV326" s="31"/>
      <c r="CW326" s="31"/>
      <c r="CX326" s="31"/>
      <c r="CY326" s="31"/>
      <c r="CZ326" s="31"/>
      <c r="DA326" s="31"/>
      <c r="DB326" s="31"/>
      <c r="DC326" s="31"/>
      <c r="DD326" s="31"/>
    </row>
    <row r="327" spans="79:108">
      <c r="CA327" s="31"/>
      <c r="CB327" s="31"/>
      <c r="CC327" s="31"/>
      <c r="CD327" s="31"/>
      <c r="CE327" s="31"/>
      <c r="CF327" s="31"/>
      <c r="CJ327" s="31"/>
      <c r="CK327" s="31"/>
      <c r="CL327" s="31"/>
      <c r="CM327" s="31"/>
      <c r="CN327" s="31"/>
      <c r="CO327" s="31"/>
      <c r="CV327" s="31"/>
      <c r="CW327" s="31"/>
      <c r="CX327" s="31"/>
      <c r="CY327" s="31"/>
      <c r="CZ327" s="31"/>
      <c r="DA327" s="31"/>
      <c r="DB327" s="31"/>
      <c r="DC327" s="31"/>
      <c r="DD327" s="31"/>
    </row>
    <row r="328" spans="79:108">
      <c r="CA328" s="31"/>
      <c r="CB328" s="31"/>
      <c r="CC328" s="31"/>
      <c r="CD328" s="31"/>
      <c r="CE328" s="31"/>
      <c r="CF328" s="31"/>
      <c r="CJ328" s="31"/>
      <c r="CK328" s="31"/>
      <c r="CL328" s="31"/>
      <c r="CM328" s="31"/>
      <c r="CN328" s="31"/>
      <c r="CO328" s="31"/>
      <c r="CV328" s="31"/>
      <c r="CW328" s="31"/>
      <c r="CX328" s="31"/>
      <c r="CY328" s="31"/>
      <c r="CZ328" s="31"/>
      <c r="DA328" s="31"/>
      <c r="DB328" s="31"/>
      <c r="DC328" s="31"/>
      <c r="DD328" s="31"/>
    </row>
    <row r="329" spans="79:108">
      <c r="CA329" s="31"/>
      <c r="CB329" s="31"/>
      <c r="CC329" s="31"/>
      <c r="CD329" s="31"/>
      <c r="CE329" s="31"/>
      <c r="CF329" s="31"/>
      <c r="CJ329" s="31"/>
      <c r="CK329" s="31"/>
      <c r="CL329" s="31"/>
      <c r="CM329" s="31"/>
      <c r="CN329" s="31"/>
      <c r="CO329" s="31"/>
      <c r="CV329" s="31"/>
      <c r="CW329" s="31"/>
      <c r="CX329" s="31"/>
      <c r="CY329" s="31"/>
      <c r="CZ329" s="31"/>
      <c r="DA329" s="31"/>
      <c r="DB329" s="31"/>
      <c r="DC329" s="31"/>
      <c r="DD329" s="31"/>
    </row>
    <row r="330" spans="79:108">
      <c r="CA330" s="31"/>
      <c r="CB330" s="31"/>
      <c r="CC330" s="31"/>
      <c r="CD330" s="31"/>
      <c r="CE330" s="31"/>
      <c r="CF330" s="31"/>
      <c r="CJ330" s="31"/>
      <c r="CK330" s="31"/>
      <c r="CL330" s="31"/>
      <c r="CM330" s="31"/>
      <c r="CN330" s="31"/>
      <c r="CO330" s="31"/>
      <c r="CV330" s="31"/>
      <c r="CW330" s="31"/>
      <c r="CX330" s="31"/>
      <c r="CY330" s="31"/>
      <c r="CZ330" s="31"/>
      <c r="DA330" s="31"/>
      <c r="DB330" s="31"/>
      <c r="DC330" s="31"/>
      <c r="DD330" s="31"/>
    </row>
    <row r="331" spans="79:108">
      <c r="CA331" s="31"/>
      <c r="CB331" s="31"/>
      <c r="CC331" s="31"/>
      <c r="CD331" s="31"/>
      <c r="CE331" s="31"/>
      <c r="CF331" s="31"/>
      <c r="CJ331" s="31"/>
      <c r="CK331" s="31"/>
      <c r="CL331" s="31"/>
      <c r="CM331" s="31"/>
      <c r="CN331" s="31"/>
      <c r="CO331" s="31"/>
      <c r="CV331" s="31"/>
      <c r="CW331" s="31"/>
      <c r="CX331" s="31"/>
      <c r="CY331" s="31"/>
      <c r="CZ331" s="31"/>
      <c r="DA331" s="31"/>
      <c r="DB331" s="31"/>
      <c r="DC331" s="31"/>
      <c r="DD331" s="31"/>
    </row>
    <row r="332" spans="79:108">
      <c r="CA332" s="31"/>
      <c r="CB332" s="31"/>
      <c r="CC332" s="31"/>
      <c r="CD332" s="31"/>
      <c r="CE332" s="31"/>
      <c r="CF332" s="31"/>
      <c r="CJ332" s="31"/>
      <c r="CK332" s="31"/>
      <c r="CL332" s="31"/>
      <c r="CM332" s="31"/>
      <c r="CN332" s="31"/>
      <c r="CO332" s="31"/>
      <c r="CV332" s="31"/>
      <c r="CW332" s="31"/>
      <c r="CX332" s="31"/>
      <c r="CY332" s="31"/>
      <c r="CZ332" s="31"/>
      <c r="DA332" s="31"/>
      <c r="DB332" s="31"/>
      <c r="DC332" s="31"/>
      <c r="DD332" s="31"/>
    </row>
    <row r="333" spans="79:108">
      <c r="CA333" s="31"/>
      <c r="CB333" s="31"/>
      <c r="CC333" s="31"/>
      <c r="CD333" s="31"/>
      <c r="CE333" s="31"/>
      <c r="CF333" s="31"/>
      <c r="CJ333" s="31"/>
      <c r="CK333" s="31"/>
      <c r="CL333" s="31"/>
      <c r="CM333" s="31"/>
      <c r="CN333" s="31"/>
      <c r="CO333" s="31"/>
      <c r="CV333" s="31"/>
      <c r="CW333" s="31"/>
      <c r="CX333" s="31"/>
      <c r="CY333" s="31"/>
      <c r="CZ333" s="31"/>
      <c r="DA333" s="31"/>
      <c r="DB333" s="31"/>
      <c r="DC333" s="31"/>
      <c r="DD333" s="31"/>
    </row>
    <row r="334" spans="79:108">
      <c r="CA334" s="31"/>
      <c r="CB334" s="31"/>
      <c r="CC334" s="31"/>
      <c r="CD334" s="31"/>
      <c r="CE334" s="31"/>
      <c r="CF334" s="31"/>
      <c r="CJ334" s="31"/>
      <c r="CK334" s="31"/>
      <c r="CL334" s="31"/>
      <c r="CM334" s="31"/>
      <c r="CN334" s="31"/>
      <c r="CO334" s="31"/>
      <c r="CV334" s="31"/>
      <c r="CW334" s="31"/>
      <c r="CX334" s="31"/>
      <c r="CY334" s="31"/>
      <c r="CZ334" s="31"/>
      <c r="DA334" s="31"/>
      <c r="DB334" s="31"/>
      <c r="DC334" s="31"/>
      <c r="DD334" s="31"/>
    </row>
    <row r="335" spans="79:108">
      <c r="CA335" s="31"/>
      <c r="CB335" s="31"/>
      <c r="CC335" s="31"/>
      <c r="CD335" s="31"/>
      <c r="CE335" s="31"/>
      <c r="CF335" s="31"/>
      <c r="CJ335" s="31"/>
      <c r="CK335" s="31"/>
      <c r="CL335" s="31"/>
      <c r="CM335" s="31"/>
      <c r="CN335" s="31"/>
      <c r="CO335" s="31"/>
      <c r="CV335" s="31"/>
      <c r="CW335" s="31"/>
      <c r="CX335" s="31"/>
      <c r="CY335" s="31"/>
      <c r="CZ335" s="31"/>
      <c r="DA335" s="31"/>
      <c r="DB335" s="31"/>
      <c r="DC335" s="31"/>
      <c r="DD335" s="31"/>
    </row>
    <row r="336" spans="79:108">
      <c r="CA336" s="31"/>
      <c r="CB336" s="31"/>
      <c r="CC336" s="31"/>
      <c r="CD336" s="31"/>
      <c r="CE336" s="31"/>
      <c r="CF336" s="31"/>
      <c r="CJ336" s="31"/>
      <c r="CK336" s="31"/>
      <c r="CL336" s="31"/>
      <c r="CM336" s="31"/>
      <c r="CN336" s="31"/>
      <c r="CO336" s="31"/>
      <c r="CV336" s="31"/>
      <c r="CW336" s="31"/>
      <c r="CX336" s="31"/>
      <c r="CY336" s="31"/>
      <c r="CZ336" s="31"/>
      <c r="DA336" s="31"/>
      <c r="DB336" s="31"/>
      <c r="DC336" s="31"/>
      <c r="DD336" s="31"/>
    </row>
    <row r="337" spans="79:108">
      <c r="CA337" s="31"/>
      <c r="CB337" s="31"/>
      <c r="CC337" s="31"/>
      <c r="CD337" s="31"/>
      <c r="CE337" s="31"/>
      <c r="CF337" s="31"/>
      <c r="CJ337" s="31"/>
      <c r="CK337" s="31"/>
      <c r="CL337" s="31"/>
      <c r="CM337" s="31"/>
      <c r="CN337" s="31"/>
      <c r="CO337" s="31"/>
      <c r="CV337" s="31"/>
      <c r="CW337" s="31"/>
      <c r="CX337" s="31"/>
      <c r="CY337" s="31"/>
      <c r="CZ337" s="31"/>
      <c r="DA337" s="31"/>
      <c r="DB337" s="31"/>
      <c r="DC337" s="31"/>
      <c r="DD337" s="31"/>
    </row>
    <row r="338" spans="79:108">
      <c r="CA338" s="31"/>
      <c r="CB338" s="31"/>
      <c r="CC338" s="31"/>
      <c r="CD338" s="31"/>
      <c r="CE338" s="31"/>
      <c r="CF338" s="31"/>
      <c r="CJ338" s="31"/>
      <c r="CK338" s="31"/>
      <c r="CL338" s="31"/>
      <c r="CM338" s="31"/>
      <c r="CN338" s="31"/>
      <c r="CO338" s="31"/>
      <c r="CV338" s="31"/>
      <c r="CW338" s="31"/>
      <c r="CX338" s="31"/>
      <c r="CY338" s="31"/>
      <c r="CZ338" s="31"/>
      <c r="DA338" s="31"/>
      <c r="DB338" s="31"/>
      <c r="DC338" s="31"/>
      <c r="DD338" s="31"/>
    </row>
    <row r="339" spans="79:108">
      <c r="CA339" s="31"/>
      <c r="CB339" s="31"/>
      <c r="CC339" s="31"/>
      <c r="CD339" s="31"/>
      <c r="CE339" s="31"/>
      <c r="CF339" s="31"/>
      <c r="CJ339" s="31"/>
      <c r="CK339" s="31"/>
      <c r="CL339" s="31"/>
      <c r="CM339" s="31"/>
      <c r="CN339" s="31"/>
      <c r="CO339" s="31"/>
      <c r="CV339" s="31"/>
      <c r="CW339" s="31"/>
      <c r="CX339" s="31"/>
      <c r="CY339" s="31"/>
      <c r="CZ339" s="31"/>
      <c r="DA339" s="31"/>
      <c r="DB339" s="31"/>
      <c r="DC339" s="31"/>
      <c r="DD339" s="31"/>
    </row>
    <row r="340" spans="79:108">
      <c r="CA340" s="31"/>
      <c r="CB340" s="31"/>
      <c r="CC340" s="31"/>
      <c r="CD340" s="31"/>
      <c r="CE340" s="31"/>
      <c r="CF340" s="31"/>
      <c r="CJ340" s="31"/>
      <c r="CK340" s="31"/>
      <c r="CL340" s="31"/>
      <c r="CM340" s="31"/>
      <c r="CN340" s="31"/>
      <c r="CO340" s="31"/>
      <c r="CV340" s="31"/>
      <c r="CW340" s="31"/>
      <c r="CX340" s="31"/>
      <c r="CY340" s="31"/>
      <c r="CZ340" s="31"/>
      <c r="DA340" s="31"/>
      <c r="DB340" s="31"/>
      <c r="DC340" s="31"/>
      <c r="DD340" s="31"/>
    </row>
    <row r="341" spans="79:108">
      <c r="CA341" s="31"/>
      <c r="CB341" s="31"/>
      <c r="CC341" s="31"/>
      <c r="CD341" s="31"/>
      <c r="CE341" s="31"/>
      <c r="CF341" s="31"/>
      <c r="CJ341" s="31"/>
      <c r="CK341" s="31"/>
      <c r="CL341" s="31"/>
      <c r="CM341" s="31"/>
      <c r="CN341" s="31"/>
      <c r="CO341" s="31"/>
      <c r="CV341" s="31"/>
      <c r="CW341" s="31"/>
      <c r="CX341" s="31"/>
      <c r="CY341" s="31"/>
      <c r="CZ341" s="31"/>
      <c r="DA341" s="31"/>
      <c r="DB341" s="31"/>
      <c r="DC341" s="31"/>
      <c r="DD341" s="31"/>
    </row>
    <row r="342" spans="79:108">
      <c r="CA342" s="31"/>
      <c r="CB342" s="31"/>
      <c r="CC342" s="31"/>
      <c r="CD342" s="31"/>
      <c r="CE342" s="31"/>
      <c r="CF342" s="31"/>
      <c r="CJ342" s="31"/>
      <c r="CK342" s="31"/>
      <c r="CL342" s="31"/>
      <c r="CM342" s="31"/>
      <c r="CN342" s="31"/>
      <c r="CO342" s="31"/>
      <c r="CV342" s="31"/>
      <c r="CW342" s="31"/>
      <c r="CX342" s="31"/>
      <c r="CY342" s="31"/>
      <c r="CZ342" s="31"/>
      <c r="DA342" s="31"/>
      <c r="DB342" s="31"/>
      <c r="DC342" s="31"/>
      <c r="DD342" s="31"/>
    </row>
    <row r="343" spans="79:108">
      <c r="CA343" s="31"/>
      <c r="CB343" s="31"/>
      <c r="CC343" s="31"/>
      <c r="CD343" s="31"/>
      <c r="CE343" s="31"/>
      <c r="CF343" s="31"/>
      <c r="CJ343" s="31"/>
      <c r="CK343" s="31"/>
      <c r="CL343" s="31"/>
      <c r="CM343" s="31"/>
      <c r="CN343" s="31"/>
      <c r="CO343" s="31"/>
      <c r="CV343" s="31"/>
      <c r="CW343" s="31"/>
      <c r="CX343" s="31"/>
      <c r="CY343" s="31"/>
      <c r="CZ343" s="31"/>
      <c r="DA343" s="31"/>
      <c r="DB343" s="31"/>
      <c r="DC343" s="31"/>
      <c r="DD343" s="31"/>
    </row>
    <row r="344" spans="79:108">
      <c r="CA344" s="31"/>
      <c r="CB344" s="31"/>
      <c r="CC344" s="31"/>
      <c r="CD344" s="31"/>
      <c r="CE344" s="31"/>
      <c r="CF344" s="31"/>
      <c r="CJ344" s="31"/>
      <c r="CK344" s="31"/>
      <c r="CL344" s="31"/>
      <c r="CM344" s="31"/>
      <c r="CN344" s="31"/>
      <c r="CO344" s="31"/>
      <c r="CV344" s="31"/>
      <c r="CW344" s="31"/>
      <c r="CX344" s="31"/>
      <c r="CY344" s="31"/>
      <c r="CZ344" s="31"/>
      <c r="DA344" s="31"/>
      <c r="DB344" s="31"/>
      <c r="DC344" s="31"/>
      <c r="DD344" s="31"/>
    </row>
    <row r="345" spans="79:108">
      <c r="CA345" s="31"/>
      <c r="CB345" s="31"/>
      <c r="CC345" s="31"/>
      <c r="CD345" s="31"/>
      <c r="CE345" s="31"/>
      <c r="CF345" s="31"/>
      <c r="CJ345" s="31"/>
      <c r="CK345" s="31"/>
      <c r="CL345" s="31"/>
      <c r="CM345" s="31"/>
      <c r="CN345" s="31"/>
      <c r="CO345" s="31"/>
      <c r="CV345" s="31"/>
      <c r="CW345" s="31"/>
      <c r="CX345" s="31"/>
      <c r="CY345" s="31"/>
      <c r="CZ345" s="31"/>
      <c r="DA345" s="31"/>
      <c r="DB345" s="31"/>
      <c r="DC345" s="31"/>
      <c r="DD345" s="31"/>
    </row>
    <row r="346" spans="79:108">
      <c r="CA346" s="31"/>
      <c r="CB346" s="31"/>
      <c r="CC346" s="31"/>
      <c r="CD346" s="31"/>
      <c r="CE346" s="31"/>
      <c r="CF346" s="31"/>
      <c r="CJ346" s="31"/>
      <c r="CK346" s="31"/>
      <c r="CL346" s="31"/>
      <c r="CM346" s="31"/>
      <c r="CN346" s="31"/>
      <c r="CO346" s="31"/>
      <c r="CV346" s="31"/>
      <c r="CW346" s="31"/>
      <c r="CX346" s="31"/>
      <c r="CY346" s="31"/>
      <c r="CZ346" s="31"/>
      <c r="DA346" s="31"/>
      <c r="DB346" s="31"/>
      <c r="DC346" s="31"/>
      <c r="DD346" s="31"/>
    </row>
    <row r="347" spans="79:108">
      <c r="CA347" s="31"/>
      <c r="CB347" s="31"/>
      <c r="CC347" s="31"/>
      <c r="CD347" s="31"/>
      <c r="CE347" s="31"/>
      <c r="CF347" s="31"/>
      <c r="CJ347" s="31"/>
      <c r="CK347" s="31"/>
      <c r="CL347" s="31"/>
      <c r="CM347" s="31"/>
      <c r="CN347" s="31"/>
      <c r="CO347" s="31"/>
      <c r="CV347" s="31"/>
      <c r="CW347" s="31"/>
      <c r="CX347" s="31"/>
      <c r="CY347" s="31"/>
      <c r="CZ347" s="31"/>
      <c r="DA347" s="31"/>
      <c r="DB347" s="31"/>
      <c r="DC347" s="31"/>
      <c r="DD347" s="31"/>
    </row>
    <row r="348" spans="79:108">
      <c r="CA348" s="31"/>
      <c r="CB348" s="31"/>
      <c r="CC348" s="31"/>
      <c r="CD348" s="31"/>
      <c r="CE348" s="31"/>
      <c r="CF348" s="31"/>
      <c r="CJ348" s="31"/>
      <c r="CK348" s="31"/>
      <c r="CL348" s="31"/>
      <c r="CM348" s="31"/>
      <c r="CN348" s="31"/>
      <c r="CO348" s="31"/>
      <c r="CV348" s="31"/>
      <c r="CW348" s="31"/>
      <c r="CX348" s="31"/>
      <c r="CY348" s="31"/>
      <c r="CZ348" s="31"/>
      <c r="DA348" s="31"/>
      <c r="DB348" s="31"/>
      <c r="DC348" s="31"/>
      <c r="DD348" s="31"/>
    </row>
    <row r="349" spans="79:108">
      <c r="CA349" s="31"/>
      <c r="CB349" s="31"/>
      <c r="CC349" s="31"/>
      <c r="CD349" s="31"/>
      <c r="CE349" s="31"/>
      <c r="CF349" s="31"/>
      <c r="CJ349" s="31"/>
      <c r="CK349" s="31"/>
      <c r="CL349" s="31"/>
      <c r="CM349" s="31"/>
      <c r="CN349" s="31"/>
      <c r="CO349" s="31"/>
      <c r="CV349" s="31"/>
      <c r="CW349" s="31"/>
      <c r="CX349" s="31"/>
      <c r="CY349" s="31"/>
      <c r="CZ349" s="31"/>
      <c r="DA349" s="31"/>
      <c r="DB349" s="31"/>
      <c r="DC349" s="31"/>
      <c r="DD349" s="31"/>
    </row>
    <row r="350" spans="79:108">
      <c r="CA350" s="31"/>
      <c r="CB350" s="31"/>
      <c r="CC350" s="31"/>
      <c r="CD350" s="31"/>
      <c r="CE350" s="31"/>
      <c r="CF350" s="31"/>
      <c r="CJ350" s="31"/>
      <c r="CK350" s="31"/>
      <c r="CL350" s="31"/>
      <c r="CM350" s="31"/>
      <c r="CN350" s="31"/>
      <c r="CO350" s="31"/>
      <c r="CV350" s="31"/>
      <c r="CW350" s="31"/>
      <c r="CX350" s="31"/>
      <c r="CY350" s="31"/>
      <c r="CZ350" s="31"/>
      <c r="DA350" s="31"/>
      <c r="DB350" s="31"/>
      <c r="DC350" s="31"/>
      <c r="DD350" s="31"/>
    </row>
    <row r="351" spans="79:108">
      <c r="CA351" s="31"/>
      <c r="CB351" s="31"/>
      <c r="CC351" s="31"/>
      <c r="CD351" s="31"/>
      <c r="CE351" s="31"/>
      <c r="CF351" s="31"/>
      <c r="CJ351" s="31"/>
      <c r="CK351" s="31"/>
      <c r="CL351" s="31"/>
      <c r="CM351" s="31"/>
      <c r="CN351" s="31"/>
      <c r="CO351" s="31"/>
      <c r="CV351" s="31"/>
      <c r="CW351" s="31"/>
      <c r="CX351" s="31"/>
      <c r="CY351" s="31"/>
      <c r="CZ351" s="31"/>
      <c r="DA351" s="31"/>
      <c r="DB351" s="31"/>
      <c r="DC351" s="31"/>
      <c r="DD351" s="31"/>
    </row>
    <row r="352" spans="79:108">
      <c r="CA352" s="31"/>
      <c r="CB352" s="31"/>
      <c r="CC352" s="31"/>
      <c r="CD352" s="31"/>
      <c r="CE352" s="31"/>
      <c r="CF352" s="31"/>
      <c r="CJ352" s="31"/>
      <c r="CK352" s="31"/>
      <c r="CL352" s="31"/>
      <c r="CM352" s="31"/>
      <c r="CN352" s="31"/>
      <c r="CO352" s="31"/>
      <c r="CV352" s="31"/>
      <c r="CW352" s="31"/>
      <c r="CX352" s="31"/>
      <c r="CY352" s="31"/>
      <c r="CZ352" s="31"/>
      <c r="DA352" s="31"/>
      <c r="DB352" s="31"/>
      <c r="DC352" s="31"/>
      <c r="DD352" s="31"/>
    </row>
    <row r="353" spans="79:108">
      <c r="CA353" s="31"/>
      <c r="CB353" s="31"/>
      <c r="CC353" s="31"/>
      <c r="CD353" s="31"/>
      <c r="CE353" s="31"/>
      <c r="CF353" s="31"/>
      <c r="CJ353" s="31"/>
      <c r="CK353" s="31"/>
      <c r="CL353" s="31"/>
      <c r="CM353" s="31"/>
      <c r="CN353" s="31"/>
      <c r="CO353" s="31"/>
      <c r="CV353" s="31"/>
      <c r="CW353" s="31"/>
      <c r="CX353" s="31"/>
      <c r="CY353" s="31"/>
      <c r="CZ353" s="31"/>
      <c r="DA353" s="31"/>
      <c r="DB353" s="31"/>
      <c r="DC353" s="31"/>
      <c r="DD353" s="31"/>
    </row>
    <row r="354" spans="79:108">
      <c r="CA354" s="31"/>
      <c r="CB354" s="31"/>
      <c r="CC354" s="31"/>
      <c r="CD354" s="31"/>
      <c r="CE354" s="31"/>
      <c r="CF354" s="31"/>
      <c r="CJ354" s="31"/>
      <c r="CK354" s="31"/>
      <c r="CL354" s="31"/>
      <c r="CM354" s="31"/>
      <c r="CN354" s="31"/>
      <c r="CO354" s="31"/>
      <c r="CV354" s="31"/>
      <c r="CW354" s="31"/>
      <c r="CX354" s="31"/>
      <c r="CY354" s="31"/>
      <c r="CZ354" s="31"/>
      <c r="DA354" s="31"/>
      <c r="DB354" s="31"/>
      <c r="DC354" s="31"/>
      <c r="DD354" s="31"/>
    </row>
    <row r="355" spans="79:108">
      <c r="CA355" s="31"/>
      <c r="CB355" s="31"/>
      <c r="CC355" s="31"/>
      <c r="CD355" s="31"/>
      <c r="CE355" s="31"/>
      <c r="CF355" s="31"/>
      <c r="CJ355" s="31"/>
      <c r="CK355" s="31"/>
      <c r="CL355" s="31"/>
      <c r="CM355" s="31"/>
      <c r="CN355" s="31"/>
      <c r="CO355" s="31"/>
      <c r="CV355" s="31"/>
      <c r="CW355" s="31"/>
      <c r="CX355" s="31"/>
      <c r="CY355" s="31"/>
      <c r="CZ355" s="31"/>
      <c r="DA355" s="31"/>
      <c r="DB355" s="31"/>
      <c r="DC355" s="31"/>
      <c r="DD355" s="31"/>
    </row>
    <row r="356" spans="79:108">
      <c r="CA356" s="31"/>
      <c r="CB356" s="31"/>
      <c r="CC356" s="31"/>
      <c r="CD356" s="31"/>
      <c r="CE356" s="31"/>
      <c r="CF356" s="31"/>
      <c r="CJ356" s="31"/>
      <c r="CK356" s="31"/>
      <c r="CL356" s="31"/>
      <c r="CM356" s="31"/>
      <c r="CN356" s="31"/>
      <c r="CO356" s="31"/>
      <c r="CV356" s="31"/>
      <c r="CW356" s="31"/>
      <c r="CX356" s="31"/>
      <c r="CY356" s="31"/>
      <c r="CZ356" s="31"/>
      <c r="DA356" s="31"/>
      <c r="DB356" s="31"/>
      <c r="DC356" s="31"/>
      <c r="DD356" s="31"/>
    </row>
    <row r="357" spans="79:108">
      <c r="CA357" s="31"/>
      <c r="CB357" s="31"/>
      <c r="CC357" s="31"/>
      <c r="CD357" s="31"/>
      <c r="CE357" s="31"/>
      <c r="CF357" s="31"/>
      <c r="CJ357" s="31"/>
      <c r="CK357" s="31"/>
      <c r="CL357" s="31"/>
      <c r="CM357" s="31"/>
      <c r="CN357" s="31"/>
      <c r="CO357" s="31"/>
      <c r="CV357" s="31"/>
      <c r="CW357" s="31"/>
      <c r="CX357" s="31"/>
      <c r="CY357" s="31"/>
      <c r="CZ357" s="31"/>
      <c r="DA357" s="31"/>
      <c r="DB357" s="31"/>
      <c r="DC357" s="31"/>
      <c r="DD357" s="31"/>
    </row>
    <row r="358" spans="79:108">
      <c r="CA358" s="31"/>
      <c r="CB358" s="31"/>
      <c r="CC358" s="31"/>
      <c r="CD358" s="31"/>
      <c r="CE358" s="31"/>
      <c r="CF358" s="31"/>
      <c r="CJ358" s="31"/>
      <c r="CK358" s="31"/>
      <c r="CL358" s="31"/>
      <c r="CM358" s="31"/>
      <c r="CN358" s="31"/>
      <c r="CO358" s="31"/>
      <c r="CV358" s="31"/>
      <c r="CW358" s="31"/>
      <c r="CX358" s="31"/>
      <c r="CY358" s="31"/>
      <c r="CZ358" s="31"/>
      <c r="DA358" s="31"/>
      <c r="DB358" s="31"/>
      <c r="DC358" s="31"/>
      <c r="DD358" s="31"/>
    </row>
    <row r="359" spans="79:108">
      <c r="CA359" s="31"/>
      <c r="CB359" s="31"/>
      <c r="CC359" s="31"/>
      <c r="CD359" s="31"/>
      <c r="CE359" s="31"/>
      <c r="CF359" s="31"/>
      <c r="CJ359" s="31"/>
      <c r="CK359" s="31"/>
      <c r="CL359" s="31"/>
      <c r="CM359" s="31"/>
      <c r="CN359" s="31"/>
      <c r="CO359" s="31"/>
      <c r="CV359" s="31"/>
      <c r="CW359" s="31"/>
      <c r="CX359" s="31"/>
      <c r="CY359" s="31"/>
      <c r="CZ359" s="31"/>
      <c r="DA359" s="31"/>
      <c r="DB359" s="31"/>
      <c r="DC359" s="31"/>
      <c r="DD359" s="31"/>
    </row>
    <row r="360" spans="79:108">
      <c r="CA360" s="31"/>
      <c r="CB360" s="31"/>
      <c r="CC360" s="31"/>
      <c r="CD360" s="31"/>
      <c r="CE360" s="31"/>
      <c r="CF360" s="31"/>
      <c r="CJ360" s="31"/>
      <c r="CK360" s="31"/>
      <c r="CL360" s="31"/>
      <c r="CM360" s="31"/>
      <c r="CN360" s="31"/>
      <c r="CO360" s="31"/>
      <c r="CV360" s="31"/>
      <c r="CW360" s="31"/>
      <c r="CX360" s="31"/>
      <c r="CY360" s="31"/>
      <c r="CZ360" s="31"/>
      <c r="DA360" s="31"/>
      <c r="DB360" s="31"/>
      <c r="DC360" s="31"/>
      <c r="DD360" s="31"/>
    </row>
    <row r="361" spans="79:108">
      <c r="CA361" s="31"/>
      <c r="CB361" s="31"/>
      <c r="CC361" s="31"/>
      <c r="CD361" s="31"/>
      <c r="CE361" s="31"/>
      <c r="CF361" s="31"/>
      <c r="CJ361" s="31"/>
      <c r="CK361" s="31"/>
      <c r="CL361" s="31"/>
      <c r="CM361" s="31"/>
      <c r="CN361" s="31"/>
      <c r="CO361" s="31"/>
      <c r="CV361" s="31"/>
      <c r="CW361" s="31"/>
      <c r="CX361" s="31"/>
      <c r="CY361" s="31"/>
      <c r="CZ361" s="31"/>
      <c r="DA361" s="31"/>
      <c r="DB361" s="31"/>
      <c r="DC361" s="31"/>
      <c r="DD361" s="31"/>
    </row>
    <row r="362" spans="79:108">
      <c r="CA362" s="31"/>
      <c r="CB362" s="31"/>
      <c r="CC362" s="31"/>
      <c r="CD362" s="31"/>
      <c r="CE362" s="31"/>
      <c r="CF362" s="31"/>
      <c r="CJ362" s="31"/>
      <c r="CK362" s="31"/>
      <c r="CL362" s="31"/>
      <c r="CM362" s="31"/>
      <c r="CN362" s="31"/>
      <c r="CO362" s="31"/>
      <c r="CV362" s="31"/>
      <c r="CW362" s="31"/>
      <c r="CX362" s="31"/>
      <c r="CY362" s="31"/>
      <c r="CZ362" s="31"/>
      <c r="DA362" s="31"/>
      <c r="DB362" s="31"/>
      <c r="DC362" s="31"/>
      <c r="DD362" s="31"/>
    </row>
    <row r="363" spans="79:108">
      <c r="CA363" s="31"/>
      <c r="CB363" s="31"/>
      <c r="CC363" s="31"/>
      <c r="CD363" s="31"/>
      <c r="CE363" s="31"/>
      <c r="CF363" s="31"/>
      <c r="CJ363" s="31"/>
      <c r="CK363" s="31"/>
      <c r="CL363" s="31"/>
      <c r="CM363" s="31"/>
      <c r="CN363" s="31"/>
      <c r="CO363" s="31"/>
      <c r="CV363" s="31"/>
      <c r="CW363" s="31"/>
      <c r="CX363" s="31"/>
      <c r="CY363" s="31"/>
      <c r="CZ363" s="31"/>
      <c r="DA363" s="31"/>
      <c r="DB363" s="31"/>
      <c r="DC363" s="31"/>
      <c r="DD363" s="31"/>
    </row>
    <row r="364" spans="79:108">
      <c r="CA364" s="31"/>
      <c r="CB364" s="31"/>
      <c r="CC364" s="31"/>
      <c r="CD364" s="31"/>
      <c r="CE364" s="31"/>
      <c r="CF364" s="31"/>
      <c r="CJ364" s="31"/>
      <c r="CK364" s="31"/>
      <c r="CL364" s="31"/>
      <c r="CM364" s="31"/>
      <c r="CN364" s="31"/>
      <c r="CO364" s="31"/>
      <c r="CV364" s="31"/>
      <c r="CW364" s="31"/>
      <c r="CX364" s="31"/>
      <c r="CY364" s="31"/>
      <c r="CZ364" s="31"/>
      <c r="DA364" s="31"/>
      <c r="DB364" s="31"/>
      <c r="DC364" s="31"/>
      <c r="DD364" s="31"/>
    </row>
    <row r="365" spans="79:108">
      <c r="CA365" s="31"/>
      <c r="CB365" s="31"/>
      <c r="CC365" s="31"/>
      <c r="CD365" s="31"/>
      <c r="CE365" s="31"/>
      <c r="CF365" s="31"/>
      <c r="CJ365" s="31"/>
      <c r="CK365" s="31"/>
      <c r="CL365" s="31"/>
      <c r="CM365" s="31"/>
      <c r="CN365" s="31"/>
      <c r="CO365" s="31"/>
      <c r="CV365" s="31"/>
      <c r="CW365" s="31"/>
      <c r="CX365" s="31"/>
      <c r="CY365" s="31"/>
      <c r="CZ365" s="31"/>
      <c r="DA365" s="31"/>
      <c r="DB365" s="31"/>
      <c r="DC365" s="31"/>
      <c r="DD365" s="31"/>
    </row>
    <row r="366" spans="79:108">
      <c r="CA366" s="31"/>
      <c r="CB366" s="31"/>
      <c r="CC366" s="31"/>
      <c r="CD366" s="31"/>
      <c r="CE366" s="31"/>
      <c r="CF366" s="31"/>
      <c r="CJ366" s="31"/>
      <c r="CK366" s="31"/>
      <c r="CL366" s="31"/>
      <c r="CM366" s="31"/>
      <c r="CN366" s="31"/>
      <c r="CO366" s="31"/>
      <c r="CV366" s="31"/>
      <c r="CW366" s="31"/>
      <c r="CX366" s="31"/>
      <c r="CY366" s="31"/>
      <c r="CZ366" s="31"/>
      <c r="DA366" s="31"/>
      <c r="DB366" s="31"/>
      <c r="DC366" s="31"/>
      <c r="DD366" s="31"/>
    </row>
    <row r="367" spans="79:108">
      <c r="CA367" s="31"/>
      <c r="CB367" s="31"/>
      <c r="CC367" s="31"/>
      <c r="CD367" s="31"/>
      <c r="CE367" s="31"/>
      <c r="CF367" s="31"/>
      <c r="CJ367" s="31"/>
      <c r="CK367" s="31"/>
      <c r="CL367" s="31"/>
      <c r="CM367" s="31"/>
      <c r="CN367" s="31"/>
      <c r="CO367" s="31"/>
      <c r="CV367" s="31"/>
      <c r="CW367" s="31"/>
      <c r="CX367" s="31"/>
      <c r="CY367" s="31"/>
      <c r="CZ367" s="31"/>
      <c r="DA367" s="31"/>
      <c r="DB367" s="31"/>
      <c r="DC367" s="31"/>
      <c r="DD367" s="31"/>
    </row>
    <row r="368" spans="79:108">
      <c r="CA368" s="31"/>
      <c r="CB368" s="31"/>
      <c r="CC368" s="31"/>
      <c r="CD368" s="31"/>
      <c r="CE368" s="31"/>
      <c r="CF368" s="31"/>
      <c r="CJ368" s="31"/>
      <c r="CK368" s="31"/>
      <c r="CL368" s="31"/>
      <c r="CM368" s="31"/>
      <c r="CN368" s="31"/>
      <c r="CO368" s="31"/>
      <c r="CV368" s="31"/>
      <c r="CW368" s="31"/>
      <c r="CX368" s="31"/>
      <c r="CY368" s="31"/>
      <c r="CZ368" s="31"/>
      <c r="DA368" s="31"/>
      <c r="DB368" s="31"/>
      <c r="DC368" s="31"/>
      <c r="DD368" s="31"/>
    </row>
    <row r="369" spans="79:108">
      <c r="CA369" s="31"/>
      <c r="CB369" s="31"/>
      <c r="CC369" s="31"/>
      <c r="CD369" s="31"/>
      <c r="CE369" s="31"/>
      <c r="CF369" s="31"/>
      <c r="CJ369" s="31"/>
      <c r="CK369" s="31"/>
      <c r="CL369" s="31"/>
      <c r="CM369" s="31"/>
      <c r="CN369" s="31"/>
      <c r="CO369" s="31"/>
      <c r="CV369" s="31"/>
      <c r="CW369" s="31"/>
      <c r="CX369" s="31"/>
      <c r="CY369" s="31"/>
      <c r="CZ369" s="31"/>
      <c r="DA369" s="31"/>
      <c r="DB369" s="31"/>
      <c r="DC369" s="31"/>
      <c r="DD369" s="31"/>
    </row>
    <row r="370" spans="79:108">
      <c r="CA370" s="31"/>
      <c r="CB370" s="31"/>
      <c r="CC370" s="31"/>
      <c r="CD370" s="31"/>
      <c r="CE370" s="31"/>
      <c r="CF370" s="31"/>
      <c r="CJ370" s="31"/>
      <c r="CK370" s="31"/>
      <c r="CL370" s="31"/>
      <c r="CM370" s="31"/>
      <c r="CN370" s="31"/>
      <c r="CO370" s="31"/>
      <c r="CV370" s="31"/>
      <c r="CW370" s="31"/>
      <c r="CX370" s="31"/>
      <c r="CY370" s="31"/>
      <c r="CZ370" s="31"/>
      <c r="DA370" s="31"/>
      <c r="DB370" s="31"/>
      <c r="DC370" s="31"/>
      <c r="DD370" s="31"/>
    </row>
    <row r="371" spans="79:108">
      <c r="CA371" s="31"/>
      <c r="CB371" s="31"/>
      <c r="CC371" s="31"/>
      <c r="CD371" s="31"/>
      <c r="CE371" s="31"/>
      <c r="CF371" s="31"/>
      <c r="CJ371" s="31"/>
      <c r="CK371" s="31"/>
      <c r="CL371" s="31"/>
      <c r="CM371" s="31"/>
      <c r="CN371" s="31"/>
      <c r="CO371" s="31"/>
      <c r="CV371" s="31"/>
      <c r="CW371" s="31"/>
      <c r="CX371" s="31"/>
      <c r="CY371" s="31"/>
      <c r="CZ371" s="31"/>
      <c r="DA371" s="31"/>
      <c r="DB371" s="31"/>
      <c r="DC371" s="31"/>
      <c r="DD371" s="31"/>
    </row>
    <row r="372" spans="79:108">
      <c r="CA372" s="31"/>
      <c r="CB372" s="31"/>
      <c r="CC372" s="31"/>
      <c r="CD372" s="31"/>
      <c r="CE372" s="31"/>
      <c r="CF372" s="31"/>
      <c r="CJ372" s="31"/>
      <c r="CK372" s="31"/>
      <c r="CL372" s="31"/>
      <c r="CM372" s="31"/>
      <c r="CN372" s="31"/>
      <c r="CO372" s="31"/>
      <c r="CV372" s="31"/>
      <c r="CW372" s="31"/>
      <c r="CX372" s="31"/>
      <c r="CY372" s="31"/>
      <c r="CZ372" s="31"/>
      <c r="DA372" s="31"/>
      <c r="DB372" s="31"/>
      <c r="DC372" s="31"/>
      <c r="DD372" s="31"/>
    </row>
    <row r="373" spans="79:108">
      <c r="CA373" s="31"/>
      <c r="CB373" s="31"/>
      <c r="CC373" s="31"/>
      <c r="CD373" s="31"/>
      <c r="CE373" s="31"/>
      <c r="CF373" s="31"/>
      <c r="CJ373" s="31"/>
      <c r="CK373" s="31"/>
      <c r="CL373" s="31"/>
      <c r="CM373" s="31"/>
      <c r="CN373" s="31"/>
      <c r="CO373" s="31"/>
      <c r="CV373" s="31"/>
      <c r="CW373" s="31"/>
      <c r="CX373" s="31"/>
      <c r="CY373" s="31"/>
      <c r="CZ373" s="31"/>
      <c r="DA373" s="31"/>
      <c r="DB373" s="31"/>
      <c r="DC373" s="31"/>
      <c r="DD373" s="31"/>
    </row>
    <row r="374" spans="79:108">
      <c r="CA374" s="31"/>
      <c r="CB374" s="31"/>
      <c r="CC374" s="31"/>
      <c r="CD374" s="31"/>
      <c r="CE374" s="31"/>
      <c r="CF374" s="31"/>
      <c r="CJ374" s="31"/>
      <c r="CK374" s="31"/>
      <c r="CL374" s="31"/>
      <c r="CM374" s="31"/>
      <c r="CN374" s="31"/>
      <c r="CO374" s="31"/>
      <c r="CV374" s="31"/>
      <c r="CW374" s="31"/>
      <c r="CX374" s="31"/>
      <c r="CY374" s="31"/>
      <c r="CZ374" s="31"/>
      <c r="DA374" s="31"/>
      <c r="DB374" s="31"/>
      <c r="DC374" s="31"/>
      <c r="DD374" s="31"/>
    </row>
    <row r="375" spans="79:108">
      <c r="CA375" s="31"/>
      <c r="CB375" s="31"/>
      <c r="CC375" s="31"/>
      <c r="CD375" s="31"/>
      <c r="CE375" s="31"/>
      <c r="CF375" s="31"/>
      <c r="CJ375" s="31"/>
      <c r="CK375" s="31"/>
      <c r="CL375" s="31"/>
      <c r="CM375" s="31"/>
      <c r="CN375" s="31"/>
      <c r="CO375" s="31"/>
      <c r="CV375" s="31"/>
      <c r="CW375" s="31"/>
      <c r="CX375" s="31"/>
      <c r="CY375" s="31"/>
      <c r="CZ375" s="31"/>
      <c r="DA375" s="31"/>
      <c r="DB375" s="31"/>
      <c r="DC375" s="31"/>
      <c r="DD375" s="31"/>
    </row>
    <row r="376" spans="79:108">
      <c r="CA376" s="31"/>
      <c r="CB376" s="31"/>
      <c r="CC376" s="31"/>
      <c r="CD376" s="31"/>
      <c r="CE376" s="31"/>
      <c r="CF376" s="31"/>
      <c r="CJ376" s="31"/>
      <c r="CK376" s="31"/>
      <c r="CL376" s="31"/>
      <c r="CM376" s="31"/>
      <c r="CN376" s="31"/>
      <c r="CO376" s="31"/>
      <c r="CV376" s="31"/>
      <c r="CW376" s="31"/>
      <c r="CX376" s="31"/>
      <c r="CY376" s="31"/>
      <c r="CZ376" s="31"/>
      <c r="DA376" s="31"/>
      <c r="DB376" s="31"/>
      <c r="DC376" s="31"/>
      <c r="DD376" s="31"/>
    </row>
    <row r="377" spans="79:108">
      <c r="CA377" s="31"/>
      <c r="CB377" s="31"/>
      <c r="CC377" s="31"/>
      <c r="CD377" s="31"/>
      <c r="CE377" s="31"/>
      <c r="CF377" s="31"/>
      <c r="CJ377" s="31"/>
      <c r="CK377" s="31"/>
      <c r="CL377" s="31"/>
      <c r="CM377" s="31"/>
      <c r="CN377" s="31"/>
      <c r="CO377" s="31"/>
      <c r="CV377" s="31"/>
      <c r="CW377" s="31"/>
      <c r="CX377" s="31"/>
      <c r="CY377" s="31"/>
      <c r="CZ377" s="31"/>
      <c r="DA377" s="31"/>
      <c r="DB377" s="31"/>
      <c r="DC377" s="31"/>
      <c r="DD377" s="31"/>
    </row>
    <row r="378" spans="79:108">
      <c r="CA378" s="31"/>
      <c r="CB378" s="31"/>
      <c r="CC378" s="31"/>
      <c r="CD378" s="31"/>
      <c r="CE378" s="31"/>
      <c r="CF378" s="31"/>
      <c r="CJ378" s="31"/>
      <c r="CK378" s="31"/>
      <c r="CL378" s="31"/>
      <c r="CM378" s="31"/>
      <c r="CN378" s="31"/>
      <c r="CO378" s="31"/>
      <c r="CV378" s="31"/>
      <c r="CW378" s="31"/>
      <c r="CX378" s="31"/>
      <c r="CY378" s="31"/>
      <c r="CZ378" s="31"/>
      <c r="DA378" s="31"/>
      <c r="DB378" s="31"/>
      <c r="DC378" s="31"/>
      <c r="DD378" s="31"/>
    </row>
    <row r="379" spans="79:108">
      <c r="CA379" s="31"/>
      <c r="CB379" s="31"/>
      <c r="CC379" s="31"/>
      <c r="CD379" s="31"/>
      <c r="CE379" s="31"/>
      <c r="CF379" s="31"/>
      <c r="CJ379" s="31"/>
      <c r="CK379" s="31"/>
      <c r="CL379" s="31"/>
      <c r="CM379" s="31"/>
      <c r="CN379" s="31"/>
      <c r="CO379" s="31"/>
      <c r="CV379" s="31"/>
      <c r="CW379" s="31"/>
      <c r="CX379" s="31"/>
      <c r="CY379" s="31"/>
      <c r="CZ379" s="31"/>
      <c r="DA379" s="31"/>
      <c r="DB379" s="31"/>
      <c r="DC379" s="31"/>
      <c r="DD379" s="31"/>
    </row>
    <row r="380" spans="79:108">
      <c r="CA380" s="31"/>
      <c r="CB380" s="31"/>
      <c r="CC380" s="31"/>
      <c r="CD380" s="31"/>
      <c r="CE380" s="31"/>
      <c r="CF380" s="31"/>
      <c r="CJ380" s="31"/>
      <c r="CK380" s="31"/>
      <c r="CL380" s="31"/>
      <c r="CM380" s="31"/>
      <c r="CN380" s="31"/>
      <c r="CO380" s="31"/>
      <c r="CV380" s="31"/>
      <c r="CW380" s="31"/>
      <c r="CX380" s="31"/>
      <c r="CY380" s="31"/>
      <c r="CZ380" s="31"/>
      <c r="DA380" s="31"/>
      <c r="DB380" s="31"/>
      <c r="DC380" s="31"/>
      <c r="DD380" s="31"/>
    </row>
    <row r="381" spans="79:108">
      <c r="CA381" s="31"/>
      <c r="CB381" s="31"/>
      <c r="CC381" s="31"/>
      <c r="CD381" s="31"/>
      <c r="CE381" s="31"/>
      <c r="CF381" s="31"/>
      <c r="CJ381" s="31"/>
      <c r="CK381" s="31"/>
      <c r="CL381" s="31"/>
      <c r="CM381" s="31"/>
      <c r="CN381" s="31"/>
      <c r="CO381" s="31"/>
      <c r="CV381" s="31"/>
      <c r="CW381" s="31"/>
      <c r="CX381" s="31"/>
      <c r="CY381" s="31"/>
      <c r="CZ381" s="31"/>
      <c r="DA381" s="31"/>
      <c r="DB381" s="31"/>
      <c r="DC381" s="31"/>
      <c r="DD381" s="31"/>
    </row>
    <row r="382" spans="79:108">
      <c r="CA382" s="31"/>
      <c r="CB382" s="31"/>
      <c r="CC382" s="31"/>
      <c r="CD382" s="31"/>
      <c r="CE382" s="31"/>
      <c r="CF382" s="31"/>
      <c r="CJ382" s="31"/>
      <c r="CK382" s="31"/>
      <c r="CL382" s="31"/>
      <c r="CM382" s="31"/>
      <c r="CN382" s="31"/>
      <c r="CO382" s="31"/>
      <c r="CV382" s="31"/>
      <c r="CW382" s="31"/>
      <c r="CX382" s="31"/>
      <c r="CY382" s="31"/>
      <c r="CZ382" s="31"/>
      <c r="DA382" s="31"/>
      <c r="DB382" s="31"/>
      <c r="DC382" s="31"/>
      <c r="DD382" s="31"/>
    </row>
    <row r="383" spans="79:108">
      <c r="CA383" s="31"/>
      <c r="CB383" s="31"/>
      <c r="CC383" s="31"/>
      <c r="CD383" s="31"/>
      <c r="CE383" s="31"/>
      <c r="CF383" s="31"/>
      <c r="CJ383" s="31"/>
      <c r="CK383" s="31"/>
      <c r="CL383" s="31"/>
      <c r="CM383" s="31"/>
      <c r="CN383" s="31"/>
      <c r="CO383" s="31"/>
      <c r="CV383" s="31"/>
      <c r="CW383" s="31"/>
      <c r="CX383" s="31"/>
      <c r="CY383" s="31"/>
      <c r="CZ383" s="31"/>
      <c r="DA383" s="31"/>
      <c r="DB383" s="31"/>
      <c r="DC383" s="31"/>
      <c r="DD383" s="31"/>
    </row>
    <row r="384" spans="79:108">
      <c r="CA384" s="31"/>
      <c r="CB384" s="31"/>
      <c r="CC384" s="31"/>
      <c r="CD384" s="31"/>
      <c r="CE384" s="31"/>
      <c r="CF384" s="31"/>
      <c r="CJ384" s="31"/>
      <c r="CK384" s="31"/>
      <c r="CL384" s="31"/>
      <c r="CM384" s="31"/>
      <c r="CN384" s="31"/>
      <c r="CO384" s="31"/>
      <c r="CV384" s="31"/>
      <c r="CW384" s="31"/>
      <c r="CX384" s="31"/>
      <c r="CY384" s="31"/>
      <c r="CZ384" s="31"/>
      <c r="DA384" s="31"/>
      <c r="DB384" s="31"/>
      <c r="DC384" s="31"/>
      <c r="DD384" s="31"/>
    </row>
    <row r="385" spans="79:108">
      <c r="CA385" s="31"/>
      <c r="CB385" s="31"/>
      <c r="CC385" s="31"/>
      <c r="CD385" s="31"/>
      <c r="CE385" s="31"/>
      <c r="CF385" s="31"/>
      <c r="CJ385" s="31"/>
      <c r="CK385" s="31"/>
      <c r="CL385" s="31"/>
      <c r="CM385" s="31"/>
      <c r="CN385" s="31"/>
      <c r="CO385" s="31"/>
      <c r="CV385" s="31"/>
      <c r="CW385" s="31"/>
      <c r="CX385" s="31"/>
      <c r="CY385" s="31"/>
      <c r="CZ385" s="31"/>
      <c r="DA385" s="31"/>
      <c r="DB385" s="31"/>
      <c r="DC385" s="31"/>
      <c r="DD385" s="31"/>
    </row>
    <row r="386" spans="79:108">
      <c r="CA386" s="31"/>
      <c r="CB386" s="31"/>
      <c r="CC386" s="31"/>
      <c r="CD386" s="31"/>
      <c r="CE386" s="31"/>
      <c r="CF386" s="31"/>
      <c r="CJ386" s="31"/>
      <c r="CK386" s="31"/>
      <c r="CL386" s="31"/>
      <c r="CM386" s="31"/>
      <c r="CN386" s="31"/>
      <c r="CO386" s="31"/>
      <c r="CV386" s="31"/>
      <c r="CW386" s="31"/>
      <c r="CX386" s="31"/>
      <c r="CY386" s="31"/>
      <c r="CZ386" s="31"/>
      <c r="DA386" s="31"/>
      <c r="DB386" s="31"/>
      <c r="DC386" s="31"/>
      <c r="DD386" s="31"/>
    </row>
    <row r="387" spans="79:108">
      <c r="CA387" s="31"/>
      <c r="CB387" s="31"/>
      <c r="CC387" s="31"/>
      <c r="CD387" s="31"/>
      <c r="CE387" s="31"/>
      <c r="CF387" s="31"/>
      <c r="CJ387" s="31"/>
      <c r="CK387" s="31"/>
      <c r="CL387" s="31"/>
      <c r="CM387" s="31"/>
      <c r="CN387" s="31"/>
      <c r="CO387" s="31"/>
      <c r="CV387" s="31"/>
      <c r="CW387" s="31"/>
      <c r="CX387" s="31"/>
      <c r="CY387" s="31"/>
      <c r="CZ387" s="31"/>
      <c r="DA387" s="31"/>
      <c r="DB387" s="31"/>
      <c r="DC387" s="31"/>
      <c r="DD387" s="31"/>
    </row>
    <row r="388" spans="79:108">
      <c r="CA388" s="31"/>
      <c r="CB388" s="31"/>
      <c r="CC388" s="31"/>
      <c r="CD388" s="31"/>
      <c r="CE388" s="31"/>
      <c r="CF388" s="31"/>
      <c r="CJ388" s="31"/>
      <c r="CK388" s="31"/>
      <c r="CL388" s="31"/>
      <c r="CM388" s="31"/>
      <c r="CN388" s="31"/>
      <c r="CO388" s="31"/>
      <c r="CV388" s="31"/>
      <c r="CW388" s="31"/>
      <c r="CX388" s="31"/>
      <c r="CY388" s="31"/>
      <c r="CZ388" s="31"/>
      <c r="DA388" s="31"/>
      <c r="DB388" s="31"/>
      <c r="DC388" s="31"/>
      <c r="DD388" s="31"/>
    </row>
    <row r="389" spans="79:108">
      <c r="CA389" s="31"/>
      <c r="CB389" s="31"/>
      <c r="CC389" s="31"/>
      <c r="CD389" s="31"/>
      <c r="CE389" s="31"/>
      <c r="CF389" s="31"/>
      <c r="CJ389" s="31"/>
      <c r="CK389" s="31"/>
      <c r="CL389" s="31"/>
      <c r="CM389" s="31"/>
      <c r="CN389" s="31"/>
      <c r="CO389" s="31"/>
      <c r="CV389" s="31"/>
      <c r="CW389" s="31"/>
      <c r="CX389" s="31"/>
      <c r="CY389" s="31"/>
      <c r="CZ389" s="31"/>
      <c r="DA389" s="31"/>
      <c r="DB389" s="31"/>
      <c r="DC389" s="31"/>
      <c r="DD389" s="31"/>
    </row>
    <row r="390" spans="79:108">
      <c r="CA390" s="31"/>
      <c r="CB390" s="31"/>
      <c r="CC390" s="31"/>
      <c r="CD390" s="31"/>
      <c r="CE390" s="31"/>
      <c r="CF390" s="31"/>
      <c r="CJ390" s="31"/>
      <c r="CK390" s="31"/>
      <c r="CL390" s="31"/>
      <c r="CM390" s="31"/>
      <c r="CN390" s="31"/>
      <c r="CO390" s="31"/>
      <c r="CV390" s="31"/>
      <c r="CW390" s="31"/>
      <c r="CX390" s="31"/>
      <c r="CY390" s="31"/>
      <c r="CZ390" s="31"/>
      <c r="DA390" s="31"/>
      <c r="DB390" s="31"/>
      <c r="DC390" s="31"/>
      <c r="DD390" s="31"/>
    </row>
    <row r="391" spans="79:108">
      <c r="CA391" s="31"/>
      <c r="CB391" s="31"/>
      <c r="CC391" s="31"/>
      <c r="CD391" s="31"/>
      <c r="CE391" s="31"/>
      <c r="CF391" s="31"/>
      <c r="CJ391" s="31"/>
      <c r="CK391" s="31"/>
      <c r="CL391" s="31"/>
      <c r="CM391" s="31"/>
      <c r="CN391" s="31"/>
      <c r="CO391" s="31"/>
      <c r="CV391" s="31"/>
      <c r="CW391" s="31"/>
      <c r="CX391" s="31"/>
      <c r="CY391" s="31"/>
      <c r="CZ391" s="31"/>
      <c r="DA391" s="31"/>
      <c r="DB391" s="31"/>
      <c r="DC391" s="31"/>
      <c r="DD391" s="31"/>
    </row>
    <row r="392" spans="79:108">
      <c r="CA392" s="31"/>
      <c r="CB392" s="31"/>
      <c r="CC392" s="31"/>
      <c r="CD392" s="31"/>
      <c r="CE392" s="31"/>
      <c r="CF392" s="31"/>
      <c r="CJ392" s="31"/>
      <c r="CK392" s="31"/>
      <c r="CL392" s="31"/>
      <c r="CM392" s="31"/>
      <c r="CN392" s="31"/>
      <c r="CO392" s="31"/>
      <c r="CV392" s="31"/>
      <c r="CW392" s="31"/>
      <c r="CX392" s="31"/>
      <c r="CY392" s="31"/>
      <c r="CZ392" s="31"/>
      <c r="DA392" s="31"/>
      <c r="DB392" s="31"/>
      <c r="DC392" s="31"/>
      <c r="DD392" s="31"/>
    </row>
    <row r="393" spans="79:108">
      <c r="CA393" s="31"/>
      <c r="CB393" s="31"/>
      <c r="CC393" s="31"/>
      <c r="CD393" s="31"/>
      <c r="CE393" s="31"/>
      <c r="CF393" s="31"/>
      <c r="CJ393" s="31"/>
      <c r="CK393" s="31"/>
      <c r="CL393" s="31"/>
      <c r="CM393" s="31"/>
      <c r="CN393" s="31"/>
      <c r="CO393" s="31"/>
      <c r="CV393" s="31"/>
      <c r="CW393" s="31"/>
      <c r="CX393" s="31"/>
      <c r="CY393" s="31"/>
      <c r="CZ393" s="31"/>
      <c r="DA393" s="31"/>
      <c r="DB393" s="31"/>
      <c r="DC393" s="31"/>
      <c r="DD393" s="31"/>
    </row>
    <row r="394" spans="79:108">
      <c r="CA394" s="31"/>
      <c r="CB394" s="31"/>
      <c r="CC394" s="31"/>
      <c r="CD394" s="31"/>
      <c r="CE394" s="31"/>
      <c r="CF394" s="31"/>
      <c r="CJ394" s="31"/>
      <c r="CK394" s="31"/>
      <c r="CL394" s="31"/>
      <c r="CM394" s="31"/>
      <c r="CN394" s="31"/>
      <c r="CO394" s="31"/>
      <c r="CV394" s="31"/>
      <c r="CW394" s="31"/>
      <c r="CX394" s="31"/>
      <c r="CY394" s="31"/>
      <c r="CZ394" s="31"/>
      <c r="DA394" s="31"/>
      <c r="DB394" s="31"/>
      <c r="DC394" s="31"/>
      <c r="DD394" s="31"/>
    </row>
    <row r="395" spans="79:108">
      <c r="CA395" s="31"/>
      <c r="CB395" s="31"/>
      <c r="CC395" s="31"/>
      <c r="CD395" s="31"/>
      <c r="CE395" s="31"/>
      <c r="CF395" s="31"/>
      <c r="CJ395" s="31"/>
      <c r="CK395" s="31"/>
      <c r="CL395" s="31"/>
      <c r="CM395" s="31"/>
      <c r="CN395" s="31"/>
      <c r="CO395" s="31"/>
      <c r="CV395" s="31"/>
      <c r="CW395" s="31"/>
      <c r="CX395" s="31"/>
      <c r="CY395" s="31"/>
      <c r="CZ395" s="31"/>
      <c r="DA395" s="31"/>
      <c r="DB395" s="31"/>
      <c r="DC395" s="31"/>
      <c r="DD395" s="31"/>
    </row>
    <row r="396" spans="79:108">
      <c r="CA396" s="31"/>
      <c r="CB396" s="31"/>
      <c r="CC396" s="31"/>
      <c r="CD396" s="31"/>
      <c r="CE396" s="31"/>
      <c r="CF396" s="31"/>
      <c r="CJ396" s="31"/>
      <c r="CK396" s="31"/>
      <c r="CL396" s="31"/>
      <c r="CM396" s="31"/>
      <c r="CN396" s="31"/>
      <c r="CO396" s="31"/>
      <c r="CV396" s="31"/>
      <c r="CW396" s="31"/>
      <c r="CX396" s="31"/>
      <c r="CY396" s="31"/>
      <c r="CZ396" s="31"/>
      <c r="DA396" s="31"/>
      <c r="DB396" s="31"/>
      <c r="DC396" s="31"/>
      <c r="DD396" s="31"/>
    </row>
    <row r="397" spans="79:108">
      <c r="CA397" s="31"/>
      <c r="CB397" s="31"/>
      <c r="CC397" s="31"/>
      <c r="CD397" s="31"/>
      <c r="CE397" s="31"/>
      <c r="CF397" s="31"/>
      <c r="CJ397" s="31"/>
      <c r="CK397" s="31"/>
      <c r="CL397" s="31"/>
      <c r="CM397" s="31"/>
      <c r="CN397" s="31"/>
      <c r="CO397" s="31"/>
      <c r="CV397" s="31"/>
      <c r="CW397" s="31"/>
      <c r="CX397" s="31"/>
      <c r="CY397" s="31"/>
      <c r="CZ397" s="31"/>
      <c r="DA397" s="31"/>
      <c r="DB397" s="31"/>
      <c r="DC397" s="31"/>
      <c r="DD397" s="31"/>
    </row>
    <row r="398" spans="79:108">
      <c r="CA398" s="31"/>
      <c r="CB398" s="31"/>
      <c r="CC398" s="31"/>
      <c r="CD398" s="31"/>
      <c r="CE398" s="31"/>
      <c r="CF398" s="31"/>
      <c r="CJ398" s="31"/>
      <c r="CK398" s="31"/>
      <c r="CL398" s="31"/>
      <c r="CM398" s="31"/>
      <c r="CN398" s="31"/>
      <c r="CO398" s="31"/>
      <c r="CV398" s="31"/>
      <c r="CW398" s="31"/>
      <c r="CX398" s="31"/>
      <c r="CY398" s="31"/>
      <c r="CZ398" s="31"/>
      <c r="DA398" s="31"/>
      <c r="DB398" s="31"/>
      <c r="DC398" s="31"/>
      <c r="DD398" s="31"/>
    </row>
    <row r="399" spans="79:108">
      <c r="CA399" s="31"/>
      <c r="CB399" s="31"/>
      <c r="CC399" s="31"/>
      <c r="CD399" s="31"/>
      <c r="CE399" s="31"/>
      <c r="CF399" s="31"/>
      <c r="CJ399" s="31"/>
      <c r="CK399" s="31"/>
      <c r="CL399" s="31"/>
      <c r="CM399" s="31"/>
      <c r="CN399" s="31"/>
      <c r="CO399" s="31"/>
      <c r="CV399" s="31"/>
      <c r="CW399" s="31"/>
      <c r="CX399" s="31"/>
      <c r="CY399" s="31"/>
      <c r="CZ399" s="31"/>
      <c r="DA399" s="31"/>
      <c r="DB399" s="31"/>
      <c r="DC399" s="31"/>
      <c r="DD399" s="31"/>
    </row>
    <row r="400" spans="79:108">
      <c r="CA400" s="31"/>
      <c r="CB400" s="31"/>
      <c r="CC400" s="31"/>
      <c r="CD400" s="31"/>
      <c r="CE400" s="31"/>
      <c r="CF400" s="31"/>
      <c r="CJ400" s="31"/>
      <c r="CK400" s="31"/>
      <c r="CL400" s="31"/>
      <c r="CM400" s="31"/>
      <c r="CN400" s="31"/>
      <c r="CO400" s="31"/>
      <c r="CV400" s="31"/>
      <c r="CW400" s="31"/>
      <c r="CX400" s="31"/>
      <c r="CY400" s="31"/>
      <c r="CZ400" s="31"/>
      <c r="DA400" s="31"/>
      <c r="DB400" s="31"/>
      <c r="DC400" s="31"/>
      <c r="DD400" s="31"/>
    </row>
    <row r="401" spans="79:108">
      <c r="CA401" s="31"/>
      <c r="CB401" s="31"/>
      <c r="CC401" s="31"/>
      <c r="CD401" s="31"/>
      <c r="CE401" s="31"/>
      <c r="CF401" s="31"/>
      <c r="CJ401" s="31"/>
      <c r="CK401" s="31"/>
      <c r="CL401" s="31"/>
      <c r="CM401" s="31"/>
      <c r="CN401" s="31"/>
      <c r="CO401" s="31"/>
      <c r="CV401" s="31"/>
      <c r="CW401" s="31"/>
      <c r="CX401" s="31"/>
      <c r="CY401" s="31"/>
      <c r="CZ401" s="31"/>
      <c r="DA401" s="31"/>
      <c r="DB401" s="31"/>
      <c r="DC401" s="31"/>
      <c r="DD401" s="31"/>
    </row>
    <row r="402" spans="79:108">
      <c r="CA402" s="31"/>
      <c r="CB402" s="31"/>
      <c r="CC402" s="31"/>
      <c r="CD402" s="31"/>
      <c r="CE402" s="31"/>
      <c r="CF402" s="31"/>
      <c r="CJ402" s="31"/>
      <c r="CK402" s="31"/>
      <c r="CL402" s="31"/>
      <c r="CM402" s="31"/>
      <c r="CN402" s="31"/>
      <c r="CO402" s="31"/>
      <c r="CV402" s="31"/>
      <c r="CW402" s="31"/>
      <c r="CX402" s="31"/>
      <c r="CY402" s="31"/>
      <c r="CZ402" s="31"/>
      <c r="DA402" s="31"/>
      <c r="DB402" s="31"/>
      <c r="DC402" s="31"/>
      <c r="DD402" s="31"/>
    </row>
    <row r="403" spans="79:108">
      <c r="CA403" s="31"/>
      <c r="CB403" s="31"/>
      <c r="CC403" s="31"/>
      <c r="CD403" s="31"/>
      <c r="CE403" s="31"/>
      <c r="CF403" s="31"/>
      <c r="CJ403" s="31"/>
      <c r="CK403" s="31"/>
      <c r="CL403" s="31"/>
      <c r="CM403" s="31"/>
      <c r="CN403" s="31"/>
      <c r="CO403" s="31"/>
      <c r="CV403" s="31"/>
      <c r="CW403" s="31"/>
      <c r="CX403" s="31"/>
      <c r="CY403" s="31"/>
      <c r="CZ403" s="31"/>
      <c r="DA403" s="31"/>
      <c r="DB403" s="31"/>
      <c r="DC403" s="31"/>
      <c r="DD403" s="31"/>
    </row>
    <row r="404" spans="79:108">
      <c r="CA404" s="31"/>
      <c r="CB404" s="31"/>
      <c r="CC404" s="31"/>
      <c r="CD404" s="31"/>
      <c r="CE404" s="31"/>
      <c r="CF404" s="31"/>
      <c r="CJ404" s="31"/>
      <c r="CK404" s="31"/>
      <c r="CL404" s="31"/>
      <c r="CM404" s="31"/>
      <c r="CN404" s="31"/>
      <c r="CO404" s="31"/>
      <c r="CV404" s="31"/>
      <c r="CW404" s="31"/>
      <c r="CX404" s="31"/>
      <c r="CY404" s="31"/>
      <c r="CZ404" s="31"/>
      <c r="DA404" s="31"/>
      <c r="DB404" s="31"/>
      <c r="DC404" s="31"/>
      <c r="DD404" s="31"/>
    </row>
    <row r="405" spans="79:108">
      <c r="CA405" s="31"/>
      <c r="CB405" s="31"/>
      <c r="CC405" s="31"/>
      <c r="CD405" s="31"/>
      <c r="CE405" s="31"/>
      <c r="CF405" s="31"/>
      <c r="CJ405" s="31"/>
      <c r="CK405" s="31"/>
      <c r="CL405" s="31"/>
      <c r="CM405" s="31"/>
      <c r="CN405" s="31"/>
      <c r="CO405" s="31"/>
      <c r="CV405" s="31"/>
      <c r="CW405" s="31"/>
      <c r="CX405" s="31"/>
      <c r="CY405" s="31"/>
      <c r="CZ405" s="31"/>
      <c r="DA405" s="31"/>
      <c r="DB405" s="31"/>
      <c r="DC405" s="31"/>
      <c r="DD405" s="31"/>
    </row>
    <row r="406" spans="79:108">
      <c r="CA406" s="31"/>
      <c r="CB406" s="31"/>
      <c r="CC406" s="31"/>
      <c r="CD406" s="31"/>
      <c r="CE406" s="31"/>
      <c r="CF406" s="31"/>
      <c r="CJ406" s="31"/>
      <c r="CK406" s="31"/>
      <c r="CL406" s="31"/>
      <c r="CM406" s="31"/>
      <c r="CN406" s="31"/>
      <c r="CO406" s="31"/>
      <c r="CV406" s="31"/>
      <c r="CW406" s="31"/>
      <c r="CX406" s="31"/>
      <c r="CY406" s="31"/>
      <c r="CZ406" s="31"/>
      <c r="DA406" s="31"/>
      <c r="DB406" s="31"/>
      <c r="DC406" s="31"/>
      <c r="DD406" s="31"/>
    </row>
    <row r="407" spans="79:108">
      <c r="CA407" s="31"/>
      <c r="CB407" s="31"/>
      <c r="CC407" s="31"/>
      <c r="CD407" s="31"/>
      <c r="CE407" s="31"/>
      <c r="CF407" s="31"/>
      <c r="CJ407" s="31"/>
      <c r="CK407" s="31"/>
      <c r="CL407" s="31"/>
      <c r="CM407" s="31"/>
      <c r="CN407" s="31"/>
      <c r="CO407" s="31"/>
      <c r="CV407" s="31"/>
      <c r="CW407" s="31"/>
      <c r="CX407" s="31"/>
      <c r="CY407" s="31"/>
      <c r="CZ407" s="31"/>
      <c r="DA407" s="31"/>
      <c r="DB407" s="31"/>
      <c r="DC407" s="31"/>
      <c r="DD407" s="31"/>
    </row>
    <row r="408" spans="79:108">
      <c r="CA408" s="31"/>
      <c r="CB408" s="31"/>
      <c r="CC408" s="31"/>
      <c r="CD408" s="31"/>
      <c r="CE408" s="31"/>
      <c r="CF408" s="31"/>
      <c r="CJ408" s="31"/>
      <c r="CK408" s="31"/>
      <c r="CL408" s="31"/>
      <c r="CM408" s="31"/>
      <c r="CN408" s="31"/>
      <c r="CO408" s="31"/>
      <c r="CV408" s="31"/>
      <c r="CW408" s="31"/>
      <c r="CX408" s="31"/>
      <c r="CY408" s="31"/>
      <c r="CZ408" s="31"/>
      <c r="DA408" s="31"/>
      <c r="DB408" s="31"/>
      <c r="DC408" s="31"/>
      <c r="DD408" s="31"/>
    </row>
    <row r="409" spans="79:108">
      <c r="CA409" s="31"/>
      <c r="CB409" s="31"/>
      <c r="CC409" s="31"/>
      <c r="CD409" s="31"/>
      <c r="CE409" s="31"/>
      <c r="CF409" s="31"/>
      <c r="CJ409" s="31"/>
      <c r="CK409" s="31"/>
      <c r="CL409" s="31"/>
      <c r="CM409" s="31"/>
      <c r="CN409" s="31"/>
      <c r="CO409" s="31"/>
      <c r="CV409" s="31"/>
      <c r="CW409" s="31"/>
      <c r="CX409" s="31"/>
      <c r="CY409" s="31"/>
      <c r="CZ409" s="31"/>
      <c r="DA409" s="31"/>
      <c r="DB409" s="31"/>
      <c r="DC409" s="31"/>
      <c r="DD409" s="31"/>
    </row>
    <row r="410" spans="79:108">
      <c r="CA410" s="31"/>
      <c r="CB410" s="31"/>
      <c r="CC410" s="31"/>
      <c r="CD410" s="31"/>
      <c r="CE410" s="31"/>
      <c r="CF410" s="31"/>
      <c r="CJ410" s="31"/>
      <c r="CK410" s="31"/>
      <c r="CL410" s="31"/>
      <c r="CM410" s="31"/>
      <c r="CN410" s="31"/>
      <c r="CO410" s="31"/>
      <c r="CV410" s="31"/>
      <c r="CW410" s="31"/>
      <c r="CX410" s="31"/>
      <c r="CY410" s="31"/>
      <c r="CZ410" s="31"/>
      <c r="DA410" s="31"/>
      <c r="DB410" s="31"/>
      <c r="DC410" s="31"/>
      <c r="DD410" s="31"/>
    </row>
    <row r="411" spans="79:108">
      <c r="CA411" s="31"/>
      <c r="CB411" s="31"/>
      <c r="CC411" s="31"/>
      <c r="CD411" s="31"/>
      <c r="CE411" s="31"/>
      <c r="CF411" s="31"/>
      <c r="CJ411" s="31"/>
      <c r="CK411" s="31"/>
      <c r="CL411" s="31"/>
      <c r="CM411" s="31"/>
      <c r="CN411" s="31"/>
      <c r="CO411" s="31"/>
      <c r="CV411" s="31"/>
      <c r="CW411" s="31"/>
      <c r="CX411" s="31"/>
      <c r="CY411" s="31"/>
      <c r="CZ411" s="31"/>
      <c r="DA411" s="31"/>
      <c r="DB411" s="31"/>
      <c r="DC411" s="31"/>
      <c r="DD411" s="31"/>
    </row>
    <row r="412" spans="79:108">
      <c r="CA412" s="31"/>
      <c r="CB412" s="31"/>
      <c r="CC412" s="31"/>
      <c r="CD412" s="31"/>
      <c r="CE412" s="31"/>
      <c r="CF412" s="31"/>
      <c r="CJ412" s="31"/>
      <c r="CK412" s="31"/>
      <c r="CL412" s="31"/>
      <c r="CM412" s="31"/>
      <c r="CN412" s="31"/>
      <c r="CO412" s="31"/>
      <c r="CV412" s="31"/>
      <c r="CW412" s="31"/>
      <c r="CX412" s="31"/>
      <c r="CY412" s="31"/>
      <c r="CZ412" s="31"/>
      <c r="DA412" s="31"/>
      <c r="DB412" s="31"/>
      <c r="DC412" s="31"/>
      <c r="DD412" s="31"/>
    </row>
    <row r="413" spans="79:108">
      <c r="CA413" s="31"/>
      <c r="CB413" s="31"/>
      <c r="CC413" s="31"/>
      <c r="CD413" s="31"/>
      <c r="CE413" s="31"/>
      <c r="CF413" s="31"/>
      <c r="CJ413" s="31"/>
      <c r="CK413" s="31"/>
      <c r="CL413" s="31"/>
      <c r="CM413" s="31"/>
      <c r="CN413" s="31"/>
      <c r="CO413" s="31"/>
      <c r="CV413" s="31"/>
      <c r="CW413" s="31"/>
      <c r="CX413" s="31"/>
      <c r="CY413" s="31"/>
      <c r="CZ413" s="31"/>
      <c r="DA413" s="31"/>
      <c r="DB413" s="31"/>
      <c r="DC413" s="31"/>
      <c r="DD413" s="31"/>
    </row>
    <row r="414" spans="79:108">
      <c r="CA414" s="31"/>
      <c r="CB414" s="31"/>
      <c r="CC414" s="31"/>
      <c r="CD414" s="31"/>
      <c r="CE414" s="31"/>
      <c r="CF414" s="31"/>
      <c r="CJ414" s="31"/>
      <c r="CK414" s="31"/>
      <c r="CL414" s="31"/>
      <c r="CM414" s="31"/>
      <c r="CN414" s="31"/>
      <c r="CO414" s="31"/>
      <c r="CV414" s="31"/>
      <c r="CW414" s="31"/>
      <c r="CX414" s="31"/>
      <c r="CY414" s="31"/>
      <c r="CZ414" s="31"/>
      <c r="DA414" s="31"/>
      <c r="DB414" s="31"/>
      <c r="DC414" s="31"/>
      <c r="DD414" s="31"/>
    </row>
    <row r="415" spans="79:108">
      <c r="CA415" s="31"/>
      <c r="CB415" s="31"/>
      <c r="CC415" s="31"/>
      <c r="CD415" s="31"/>
      <c r="CE415" s="31"/>
      <c r="CF415" s="31"/>
      <c r="CJ415" s="31"/>
      <c r="CK415" s="31"/>
      <c r="CL415" s="31"/>
      <c r="CM415" s="31"/>
      <c r="CN415" s="31"/>
      <c r="CO415" s="31"/>
      <c r="CV415" s="31"/>
      <c r="CW415" s="31"/>
      <c r="CX415" s="31"/>
      <c r="CY415" s="31"/>
      <c r="CZ415" s="31"/>
      <c r="DA415" s="31"/>
      <c r="DB415" s="31"/>
      <c r="DC415" s="31"/>
      <c r="DD415" s="31"/>
    </row>
    <row r="416" spans="79:108">
      <c r="CA416" s="31"/>
      <c r="CB416" s="31"/>
      <c r="CC416" s="31"/>
      <c r="CD416" s="31"/>
      <c r="CE416" s="31"/>
      <c r="CF416" s="31"/>
      <c r="CJ416" s="31"/>
      <c r="CK416" s="31"/>
      <c r="CL416" s="31"/>
      <c r="CM416" s="31"/>
      <c r="CN416" s="31"/>
      <c r="CO416" s="31"/>
      <c r="CV416" s="31"/>
      <c r="CW416" s="31"/>
      <c r="CX416" s="31"/>
      <c r="CY416" s="31"/>
      <c r="CZ416" s="31"/>
      <c r="DA416" s="31"/>
      <c r="DB416" s="31"/>
      <c r="DC416" s="31"/>
      <c r="DD416" s="31"/>
    </row>
    <row r="417" spans="79:108">
      <c r="CA417" s="31"/>
      <c r="CB417" s="31"/>
      <c r="CC417" s="31"/>
      <c r="CD417" s="31"/>
      <c r="CE417" s="31"/>
      <c r="CF417" s="31"/>
      <c r="CJ417" s="31"/>
      <c r="CK417" s="31"/>
      <c r="CL417" s="31"/>
      <c r="CM417" s="31"/>
      <c r="CN417" s="31"/>
      <c r="CO417" s="31"/>
      <c r="CV417" s="31"/>
      <c r="CW417" s="31"/>
      <c r="CX417" s="31"/>
      <c r="CY417" s="31"/>
      <c r="CZ417" s="31"/>
      <c r="DA417" s="31"/>
      <c r="DB417" s="31"/>
      <c r="DC417" s="31"/>
      <c r="DD417" s="31"/>
    </row>
    <row r="418" spans="79:108">
      <c r="CA418" s="31"/>
      <c r="CB418" s="31"/>
      <c r="CC418" s="31"/>
      <c r="CD418" s="31"/>
      <c r="CE418" s="31"/>
      <c r="CF418" s="31"/>
      <c r="CJ418" s="31"/>
      <c r="CK418" s="31"/>
      <c r="CL418" s="31"/>
      <c r="CM418" s="31"/>
      <c r="CN418" s="31"/>
      <c r="CO418" s="31"/>
      <c r="CV418" s="31"/>
      <c r="CW418" s="31"/>
      <c r="CX418" s="31"/>
      <c r="CY418" s="31"/>
      <c r="CZ418" s="31"/>
      <c r="DA418" s="31"/>
      <c r="DB418" s="31"/>
      <c r="DC418" s="31"/>
      <c r="DD418" s="31"/>
    </row>
    <row r="419" spans="79:108">
      <c r="CA419" s="31"/>
      <c r="CB419" s="31"/>
      <c r="CC419" s="31"/>
      <c r="CD419" s="31"/>
      <c r="CE419" s="31"/>
      <c r="CF419" s="31"/>
      <c r="CJ419" s="31"/>
      <c r="CK419" s="31"/>
      <c r="CL419" s="31"/>
      <c r="CM419" s="31"/>
      <c r="CN419" s="31"/>
      <c r="CO419" s="31"/>
      <c r="CV419" s="31"/>
      <c r="CW419" s="31"/>
      <c r="CX419" s="31"/>
      <c r="CY419" s="31"/>
      <c r="CZ419" s="31"/>
      <c r="DA419" s="31"/>
      <c r="DB419" s="31"/>
      <c r="DC419" s="31"/>
      <c r="DD419" s="31"/>
    </row>
    <row r="420" spans="79:108">
      <c r="CA420" s="31"/>
      <c r="CB420" s="31"/>
      <c r="CC420" s="31"/>
      <c r="CD420" s="31"/>
      <c r="CE420" s="31"/>
      <c r="CF420" s="31"/>
      <c r="CJ420" s="31"/>
      <c r="CK420" s="31"/>
      <c r="CL420" s="31"/>
      <c r="CM420" s="31"/>
      <c r="CN420" s="31"/>
      <c r="CO420" s="31"/>
      <c r="CV420" s="31"/>
      <c r="CW420" s="31"/>
      <c r="CX420" s="31"/>
      <c r="CY420" s="31"/>
      <c r="CZ420" s="31"/>
      <c r="DA420" s="31"/>
      <c r="DB420" s="31"/>
      <c r="DC420" s="31"/>
      <c r="DD420" s="31"/>
    </row>
    <row r="421" spans="79:108">
      <c r="CA421" s="31"/>
      <c r="CB421" s="31"/>
      <c r="CC421" s="31"/>
      <c r="CD421" s="31"/>
      <c r="CE421" s="31"/>
      <c r="CF421" s="31"/>
      <c r="CJ421" s="31"/>
      <c r="CK421" s="31"/>
      <c r="CL421" s="31"/>
      <c r="CM421" s="31"/>
      <c r="CN421" s="31"/>
      <c r="CO421" s="31"/>
      <c r="CV421" s="31"/>
      <c r="CW421" s="31"/>
      <c r="CX421" s="31"/>
      <c r="CY421" s="31"/>
      <c r="CZ421" s="31"/>
      <c r="DA421" s="31"/>
      <c r="DB421" s="31"/>
      <c r="DC421" s="31"/>
      <c r="DD421" s="31"/>
    </row>
    <row r="422" spans="79:108">
      <c r="CA422" s="31"/>
      <c r="CB422" s="31"/>
      <c r="CC422" s="31"/>
      <c r="CD422" s="31"/>
      <c r="CE422" s="31"/>
      <c r="CF422" s="31"/>
      <c r="CJ422" s="31"/>
      <c r="CK422" s="31"/>
      <c r="CL422" s="31"/>
      <c r="CM422" s="31"/>
      <c r="CN422" s="31"/>
      <c r="CO422" s="31"/>
      <c r="CV422" s="31"/>
      <c r="CW422" s="31"/>
      <c r="CX422" s="31"/>
      <c r="CY422" s="31"/>
      <c r="CZ422" s="31"/>
      <c r="DA422" s="31"/>
      <c r="DB422" s="31"/>
      <c r="DC422" s="31"/>
      <c r="DD422" s="31"/>
    </row>
    <row r="423" spans="79:108">
      <c r="CA423" s="31"/>
      <c r="CB423" s="31"/>
      <c r="CC423" s="31"/>
      <c r="CD423" s="31"/>
      <c r="CE423" s="31"/>
      <c r="CF423" s="31"/>
      <c r="CJ423" s="31"/>
      <c r="CK423" s="31"/>
      <c r="CL423" s="31"/>
      <c r="CM423" s="31"/>
      <c r="CN423" s="31"/>
      <c r="CO423" s="31"/>
      <c r="CV423" s="31"/>
      <c r="CW423" s="31"/>
      <c r="CX423" s="31"/>
      <c r="CY423" s="31"/>
      <c r="CZ423" s="31"/>
      <c r="DA423" s="31"/>
      <c r="DB423" s="31"/>
      <c r="DC423" s="31"/>
      <c r="DD423" s="31"/>
    </row>
    <row r="424" spans="79:108">
      <c r="CA424" s="31"/>
      <c r="CB424" s="31"/>
      <c r="CC424" s="31"/>
      <c r="CD424" s="31"/>
      <c r="CE424" s="31"/>
      <c r="CF424" s="31"/>
      <c r="CJ424" s="31"/>
      <c r="CK424" s="31"/>
      <c r="CL424" s="31"/>
      <c r="CM424" s="31"/>
      <c r="CN424" s="31"/>
      <c r="CO424" s="31"/>
      <c r="CV424" s="31"/>
      <c r="CW424" s="31"/>
      <c r="CX424" s="31"/>
      <c r="CY424" s="31"/>
      <c r="CZ424" s="31"/>
      <c r="DA424" s="31"/>
      <c r="DB424" s="31"/>
      <c r="DC424" s="31"/>
      <c r="DD424" s="31"/>
    </row>
    <row r="425" spans="79:108">
      <c r="CA425" s="31"/>
      <c r="CB425" s="31"/>
      <c r="CC425" s="31"/>
      <c r="CD425" s="31"/>
      <c r="CE425" s="31"/>
      <c r="CF425" s="31"/>
      <c r="CJ425" s="31"/>
      <c r="CK425" s="31"/>
      <c r="CL425" s="31"/>
      <c r="CM425" s="31"/>
      <c r="CN425" s="31"/>
      <c r="CO425" s="31"/>
      <c r="CV425" s="31"/>
      <c r="CW425" s="31"/>
      <c r="CX425" s="31"/>
      <c r="CY425" s="31"/>
      <c r="CZ425" s="31"/>
      <c r="DA425" s="31"/>
      <c r="DB425" s="31"/>
      <c r="DC425" s="31"/>
      <c r="DD425" s="31"/>
    </row>
    <row r="426" spans="79:108">
      <c r="CA426" s="31"/>
      <c r="CB426" s="31"/>
      <c r="CC426" s="31"/>
      <c r="CD426" s="31"/>
      <c r="CE426" s="31"/>
      <c r="CF426" s="31"/>
      <c r="CJ426" s="31"/>
      <c r="CK426" s="31"/>
      <c r="CL426" s="31"/>
      <c r="CM426" s="31"/>
      <c r="CN426" s="31"/>
      <c r="CO426" s="31"/>
      <c r="CV426" s="31"/>
      <c r="CW426" s="31"/>
      <c r="CX426" s="31"/>
      <c r="CY426" s="31"/>
      <c r="CZ426" s="31"/>
      <c r="DA426" s="31"/>
      <c r="DB426" s="31"/>
      <c r="DC426" s="31"/>
      <c r="DD426" s="31"/>
    </row>
    <row r="427" spans="79:108">
      <c r="CA427" s="31"/>
      <c r="CB427" s="31"/>
      <c r="CC427" s="31"/>
      <c r="CD427" s="31"/>
      <c r="CE427" s="31"/>
      <c r="CF427" s="31"/>
      <c r="CJ427" s="31"/>
      <c r="CK427" s="31"/>
      <c r="CL427" s="31"/>
      <c r="CM427" s="31"/>
      <c r="CN427" s="31"/>
      <c r="CO427" s="31"/>
      <c r="CV427" s="31"/>
      <c r="CW427" s="31"/>
      <c r="CX427" s="31"/>
      <c r="CY427" s="31"/>
      <c r="CZ427" s="31"/>
      <c r="DA427" s="31"/>
      <c r="DB427" s="31"/>
      <c r="DC427" s="31"/>
      <c r="DD427" s="31"/>
    </row>
    <row r="428" spans="79:108">
      <c r="CA428" s="31"/>
      <c r="CB428" s="31"/>
      <c r="CC428" s="31"/>
      <c r="CD428" s="31"/>
      <c r="CE428" s="31"/>
      <c r="CF428" s="31"/>
      <c r="CJ428" s="31"/>
      <c r="CK428" s="31"/>
      <c r="CL428" s="31"/>
      <c r="CM428" s="31"/>
      <c r="CN428" s="31"/>
      <c r="CO428" s="31"/>
      <c r="CV428" s="31"/>
      <c r="CW428" s="31"/>
      <c r="CX428" s="31"/>
      <c r="CY428" s="31"/>
      <c r="CZ428" s="31"/>
      <c r="DA428" s="31"/>
      <c r="DB428" s="31"/>
      <c r="DC428" s="31"/>
      <c r="DD428" s="31"/>
    </row>
  </sheetData>
  <mergeCells count="103">
    <mergeCell ref="CY6:DA6"/>
    <mergeCell ref="DB6:DD6"/>
    <mergeCell ref="S7:U7"/>
    <mergeCell ref="V7:X7"/>
    <mergeCell ref="AN7:AP7"/>
    <mergeCell ref="AQ7:AS7"/>
    <mergeCell ref="BI7:BK7"/>
    <mergeCell ref="BL7:BN7"/>
    <mergeCell ref="CD7:CF7"/>
    <mergeCell ref="CG7:CI7"/>
    <mergeCell ref="CY7:DA7"/>
    <mergeCell ref="DB7:DD7"/>
    <mergeCell ref="CJ6:CL7"/>
    <mergeCell ref="CM6:CO7"/>
    <mergeCell ref="BO6:BQ7"/>
    <mergeCell ref="BR6:BT7"/>
    <mergeCell ref="BF6:BH7"/>
    <mergeCell ref="BI6:BK6"/>
    <mergeCell ref="BL6:BN6"/>
    <mergeCell ref="S6:U6"/>
    <mergeCell ref="V6:X6"/>
    <mergeCell ref="AK6:AM7"/>
    <mergeCell ref="AN6:AP6"/>
    <mergeCell ref="CP6:CU6"/>
    <mergeCell ref="CV3:DD3"/>
    <mergeCell ref="CJ4:CU4"/>
    <mergeCell ref="CV4:DD4"/>
    <mergeCell ref="G1:U1"/>
    <mergeCell ref="AB1:AP1"/>
    <mergeCell ref="AW1:BK1"/>
    <mergeCell ref="BR1:CF1"/>
    <mergeCell ref="G2:U2"/>
    <mergeCell ref="AB2:AP2"/>
    <mergeCell ref="AW2:BK2"/>
    <mergeCell ref="BR2:CF2"/>
    <mergeCell ref="AK4:AS4"/>
    <mergeCell ref="AT4:BE4"/>
    <mergeCell ref="BF4:BN4"/>
    <mergeCell ref="BO4:BZ4"/>
    <mergeCell ref="CA4:CI4"/>
    <mergeCell ref="CJ3:CU3"/>
    <mergeCell ref="BF3:BN3"/>
    <mergeCell ref="BO3:BZ3"/>
    <mergeCell ref="CA3:CI3"/>
    <mergeCell ref="D3:O3"/>
    <mergeCell ref="P3:X3"/>
    <mergeCell ref="Y3:AJ3"/>
    <mergeCell ref="AK3:AS3"/>
    <mergeCell ref="CJ5:CU5"/>
    <mergeCell ref="CV5:DD5"/>
    <mergeCell ref="BU7:BW7"/>
    <mergeCell ref="A50:C50"/>
    <mergeCell ref="B37:B38"/>
    <mergeCell ref="B42:B45"/>
    <mergeCell ref="B46:B47"/>
    <mergeCell ref="B48:B49"/>
    <mergeCell ref="B15:B17"/>
    <mergeCell ref="B27:B28"/>
    <mergeCell ref="B25:B26"/>
    <mergeCell ref="J7:L7"/>
    <mergeCell ref="B9:B10"/>
    <mergeCell ref="B13:B14"/>
    <mergeCell ref="D6:F7"/>
    <mergeCell ref="G6:I7"/>
    <mergeCell ref="D5:O5"/>
    <mergeCell ref="CP7:CR7"/>
    <mergeCell ref="BF5:BN5"/>
    <mergeCell ref="BO5:BZ5"/>
    <mergeCell ref="AK5:AS5"/>
    <mergeCell ref="AT5:BE5"/>
    <mergeCell ref="P6:R7"/>
    <mergeCell ref="CV6:CX7"/>
    <mergeCell ref="AT3:BE3"/>
    <mergeCell ref="C3:C8"/>
    <mergeCell ref="B3:B8"/>
    <mergeCell ref="A3:A8"/>
    <mergeCell ref="CA5:CI5"/>
    <mergeCell ref="D51:L51"/>
    <mergeCell ref="D52:L52"/>
    <mergeCell ref="D4:O4"/>
    <mergeCell ref="P4:X4"/>
    <mergeCell ref="Y4:AJ4"/>
    <mergeCell ref="AE7:AG7"/>
    <mergeCell ref="AE6:AJ6"/>
    <mergeCell ref="M7:O7"/>
    <mergeCell ref="AH7:AJ7"/>
    <mergeCell ref="Y6:AA7"/>
    <mergeCell ref="AB6:AD7"/>
    <mergeCell ref="P5:X5"/>
    <mergeCell ref="Y5:AJ5"/>
    <mergeCell ref="CS7:CU7"/>
    <mergeCell ref="AZ6:BE6"/>
    <mergeCell ref="BU6:BZ6"/>
    <mergeCell ref="BC7:BE7"/>
    <mergeCell ref="BX7:BZ7"/>
    <mergeCell ref="J6:O6"/>
    <mergeCell ref="CA6:CC7"/>
    <mergeCell ref="CD6:CF6"/>
    <mergeCell ref="CG6:CI6"/>
    <mergeCell ref="AZ7:BB7"/>
    <mergeCell ref="AT6:AV7"/>
    <mergeCell ref="AW6:AY7"/>
    <mergeCell ref="AQ6:AS6"/>
  </mergeCells>
  <conditionalFormatting sqref="G9:H9 P9:Q9 P21:U21 G21:H21 G35:H35 P35:U35 P39:U40 G39:H40 G23:H23 P23:U23 S9:T9">
    <cfRule type="cellIs" dxfId="665" priority="694" operator="greaterThan">
      <formula>$D$9</formula>
    </cfRule>
  </conditionalFormatting>
  <conditionalFormatting sqref="AB9:AD9 AB16:AD16 AB11:AD12 AB21:AD21 AB43:AD43 AB35:AD35 AB39:AD40 AB23:AD23 AO9:AP9 AK39:AP40 AK35:AP35 AK21:AP21 AK11:AP11 AK9:AM9">
    <cfRule type="cellIs" dxfId="664" priority="693" operator="greaterThan">
      <formula>$D$9</formula>
    </cfRule>
  </conditionalFormatting>
  <conditionalFormatting sqref="H9">
    <cfRule type="cellIs" dxfId="663" priority="691" operator="greaterThan">
      <formula>$E$9</formula>
    </cfRule>
  </conditionalFormatting>
  <conditionalFormatting sqref="P9">
    <cfRule type="cellIs" dxfId="662" priority="689" operator="greaterThan">
      <formula>$G$9</formula>
    </cfRule>
  </conditionalFormatting>
  <conditionalFormatting sqref="Q9">
    <cfRule type="cellIs" dxfId="661" priority="688" operator="greaterThan">
      <formula>$H$9</formula>
    </cfRule>
  </conditionalFormatting>
  <conditionalFormatting sqref="S9 S35:T35 S39:T40 S23:T23">
    <cfRule type="cellIs" dxfId="660" priority="686" operator="greaterThan">
      <formula>$P$9</formula>
    </cfRule>
  </conditionalFormatting>
  <conditionalFormatting sqref="T9 T35 T39:T40 T23">
    <cfRule type="cellIs" dxfId="659" priority="685" operator="greaterThan">
      <formula>$Q$9</formula>
    </cfRule>
  </conditionalFormatting>
  <conditionalFormatting sqref="H21 H35 H39:H40 H23">
    <cfRule type="cellIs" dxfId="658" priority="683" operator="greaterThan">
      <formula>$E$9</formula>
    </cfRule>
  </conditionalFormatting>
  <conditionalFormatting sqref="P21 P35 P39:P40 P23">
    <cfRule type="cellIs" dxfId="657" priority="681" operator="greaterThan">
      <formula>$G$9</formula>
    </cfRule>
  </conditionalFormatting>
  <conditionalFormatting sqref="Q21 Q35 Q39:Q40 Q23">
    <cfRule type="cellIs" dxfId="656" priority="680" operator="greaterThan">
      <formula>$H$9</formula>
    </cfRule>
  </conditionalFormatting>
  <conditionalFormatting sqref="R21 R35 R39:R40 R23">
    <cfRule type="cellIs" dxfId="655" priority="679" operator="greaterThan">
      <formula>$I$9</formula>
    </cfRule>
  </conditionalFormatting>
  <conditionalFormatting sqref="S21">
    <cfRule type="cellIs" dxfId="654" priority="678" operator="greaterThan">
      <formula>$P$9</formula>
    </cfRule>
  </conditionalFormatting>
  <conditionalFormatting sqref="T9">
    <cfRule type="cellIs" dxfId="653" priority="677" operator="greaterThan">
      <formula>$P$9</formula>
    </cfRule>
  </conditionalFormatting>
  <conditionalFormatting sqref="T21">
    <cfRule type="cellIs" dxfId="652" priority="676" operator="greaterThan">
      <formula>$Q$9</formula>
    </cfRule>
  </conditionalFormatting>
  <conditionalFormatting sqref="T21">
    <cfRule type="cellIs" dxfId="651" priority="675" operator="greaterThan">
      <formula>$P$9</formula>
    </cfRule>
  </conditionalFormatting>
  <conditionalFormatting sqref="U21 U35 U39:U40 U23">
    <cfRule type="cellIs" dxfId="650" priority="674" operator="greaterThan">
      <formula>$R$9</formula>
    </cfRule>
  </conditionalFormatting>
  <conditionalFormatting sqref="I9 M9:O50">
    <cfRule type="cellIs" dxfId="649" priority="670" operator="greaterThan">
      <formula>$F$9</formula>
    </cfRule>
  </conditionalFormatting>
  <conditionalFormatting sqref="R9">
    <cfRule type="cellIs" dxfId="648" priority="669" operator="greaterThan">
      <formula>$I$9</formula>
    </cfRule>
  </conditionalFormatting>
  <conditionalFormatting sqref="I21 I35 I39:I40 I23">
    <cfRule type="cellIs" dxfId="647" priority="657" operator="greaterThan">
      <formula>$F$9</formula>
    </cfRule>
  </conditionalFormatting>
  <conditionalFormatting sqref="G11:H11 P11:Q11 S11:U11">
    <cfRule type="cellIs" dxfId="646" priority="646" operator="greaterThan">
      <formula>$D$9</formula>
    </cfRule>
  </conditionalFormatting>
  <conditionalFormatting sqref="H11">
    <cfRule type="cellIs" dxfId="645" priority="645" operator="greaterThan">
      <formula>$E$9</formula>
    </cfRule>
  </conditionalFormatting>
  <conditionalFormatting sqref="P11">
    <cfRule type="cellIs" dxfId="644" priority="644" operator="greaterThan">
      <formula>$G$9</formula>
    </cfRule>
  </conditionalFormatting>
  <conditionalFormatting sqref="Q11">
    <cfRule type="cellIs" dxfId="643" priority="643" operator="greaterThan">
      <formula>$H$9</formula>
    </cfRule>
  </conditionalFormatting>
  <conditionalFormatting sqref="S11">
    <cfRule type="cellIs" dxfId="642" priority="642" operator="greaterThan">
      <formula>$P$9</formula>
    </cfRule>
  </conditionalFormatting>
  <conditionalFormatting sqref="T11">
    <cfRule type="cellIs" dxfId="641" priority="641" operator="greaterThan">
      <formula>$Q$9</formula>
    </cfRule>
  </conditionalFormatting>
  <conditionalFormatting sqref="U11">
    <cfRule type="cellIs" dxfId="640" priority="640" operator="greaterThan">
      <formula>$R$9</formula>
    </cfRule>
  </conditionalFormatting>
  <conditionalFormatting sqref="T11">
    <cfRule type="cellIs" dxfId="639" priority="639" operator="greaterThan">
      <formula>$P$9</formula>
    </cfRule>
  </conditionalFormatting>
  <conditionalFormatting sqref="I11">
    <cfRule type="cellIs" dxfId="638" priority="638" operator="greaterThan">
      <formula>$F$9</formula>
    </cfRule>
  </conditionalFormatting>
  <conditionalFormatting sqref="R11">
    <cfRule type="cellIs" dxfId="637" priority="637" operator="greaterThan">
      <formula>$I$9</formula>
    </cfRule>
  </conditionalFormatting>
  <conditionalFormatting sqref="S15">
    <cfRule type="cellIs" dxfId="636" priority="599" operator="greaterThan">
      <formula>$P$9</formula>
    </cfRule>
  </conditionalFormatting>
  <conditionalFormatting sqref="P30:U30 G30:H30">
    <cfRule type="cellIs" dxfId="635" priority="616" operator="greaterThan">
      <formula>$D$9</formula>
    </cfRule>
  </conditionalFormatting>
  <conditionalFormatting sqref="AB30:AD30 AK30:AP30">
    <cfRule type="cellIs" dxfId="634" priority="615" operator="greaterThan">
      <formula>$D$9</formula>
    </cfRule>
  </conditionalFormatting>
  <conditionalFormatting sqref="H30">
    <cfRule type="cellIs" dxfId="633" priority="614" operator="greaterThan">
      <formula>$E$9</formula>
    </cfRule>
  </conditionalFormatting>
  <conditionalFormatting sqref="P30">
    <cfRule type="cellIs" dxfId="632" priority="613" operator="greaterThan">
      <formula>$G$9</formula>
    </cfRule>
  </conditionalFormatting>
  <conditionalFormatting sqref="Q30">
    <cfRule type="cellIs" dxfId="631" priority="612" operator="greaterThan">
      <formula>$H$9</formula>
    </cfRule>
  </conditionalFormatting>
  <conditionalFormatting sqref="R30">
    <cfRule type="cellIs" dxfId="630" priority="611" operator="greaterThan">
      <formula>$I$9</formula>
    </cfRule>
  </conditionalFormatting>
  <conditionalFormatting sqref="S30">
    <cfRule type="cellIs" dxfId="629" priority="610" operator="greaterThan">
      <formula>$P$9</formula>
    </cfRule>
  </conditionalFormatting>
  <conditionalFormatting sqref="T30">
    <cfRule type="cellIs" dxfId="628" priority="609" operator="greaterThan">
      <formula>$Q$9</formula>
    </cfRule>
  </conditionalFormatting>
  <conditionalFormatting sqref="T30">
    <cfRule type="cellIs" dxfId="627" priority="608" operator="greaterThan">
      <formula>$P$9</formula>
    </cfRule>
  </conditionalFormatting>
  <conditionalFormatting sqref="U30">
    <cfRule type="cellIs" dxfId="626" priority="607" operator="greaterThan">
      <formula>$R$9</formula>
    </cfRule>
  </conditionalFormatting>
  <conditionalFormatting sqref="I30">
    <cfRule type="cellIs" dxfId="625" priority="606" operator="greaterThan">
      <formula>$F$9</formula>
    </cfRule>
  </conditionalFormatting>
  <conditionalFormatting sqref="P15:U15 G15:H15">
    <cfRule type="cellIs" dxfId="624" priority="605" operator="greaterThan">
      <formula>$D$9</formula>
    </cfRule>
  </conditionalFormatting>
  <conditionalFormatting sqref="AB15:AD15 AK15:AP15">
    <cfRule type="cellIs" dxfId="623" priority="604" operator="greaterThan">
      <formula>$D$9</formula>
    </cfRule>
  </conditionalFormatting>
  <conditionalFormatting sqref="H15">
    <cfRule type="cellIs" dxfId="622" priority="603" operator="greaterThan">
      <formula>$E$9</formula>
    </cfRule>
  </conditionalFormatting>
  <conditionalFormatting sqref="P15">
    <cfRule type="cellIs" dxfId="621" priority="602" operator="greaterThan">
      <formula>$G$9</formula>
    </cfRule>
  </conditionalFormatting>
  <conditionalFormatting sqref="Q15">
    <cfRule type="cellIs" dxfId="620" priority="601" operator="greaterThan">
      <formula>$H$9</formula>
    </cfRule>
  </conditionalFormatting>
  <conditionalFormatting sqref="R15">
    <cfRule type="cellIs" dxfId="619" priority="600" operator="greaterThan">
      <formula>$I$9</formula>
    </cfRule>
  </conditionalFormatting>
  <conditionalFormatting sqref="T15">
    <cfRule type="cellIs" dxfId="618" priority="598" operator="greaterThan">
      <formula>$Q$9</formula>
    </cfRule>
  </conditionalFormatting>
  <conditionalFormatting sqref="T15">
    <cfRule type="cellIs" dxfId="617" priority="597" operator="greaterThan">
      <formula>$P$9</formula>
    </cfRule>
  </conditionalFormatting>
  <conditionalFormatting sqref="U15">
    <cfRule type="cellIs" dxfId="616" priority="596" operator="greaterThan">
      <formula>$R$9</formula>
    </cfRule>
  </conditionalFormatting>
  <conditionalFormatting sqref="I15">
    <cfRule type="cellIs" dxfId="615" priority="595" operator="greaterThan">
      <formula>$F$9</formula>
    </cfRule>
  </conditionalFormatting>
  <conditionalFormatting sqref="I18">
    <cfRule type="cellIs" dxfId="614" priority="587" operator="greaterThan">
      <formula>#REF!</formula>
    </cfRule>
  </conditionalFormatting>
  <conditionalFormatting sqref="P18:U18 G18:H18 AB18:AD18 AK18:AP18">
    <cfRule type="cellIs" dxfId="613" priority="594" operator="greaterThan">
      <formula>#REF!</formula>
    </cfRule>
  </conditionalFormatting>
  <conditionalFormatting sqref="H18">
    <cfRule type="cellIs" dxfId="612" priority="593" operator="greaterThan">
      <formula>#REF!</formula>
    </cfRule>
  </conditionalFormatting>
  <conditionalFormatting sqref="P18">
    <cfRule type="cellIs" dxfId="611" priority="592" operator="greaterThan">
      <formula>#REF!</formula>
    </cfRule>
  </conditionalFormatting>
  <conditionalFormatting sqref="Q18">
    <cfRule type="cellIs" dxfId="610" priority="591" operator="greaterThan">
      <formula>#REF!</formula>
    </cfRule>
  </conditionalFormatting>
  <conditionalFormatting sqref="S18:T18">
    <cfRule type="cellIs" dxfId="609" priority="590" operator="greaterThan">
      <formula>#REF!</formula>
    </cfRule>
  </conditionalFormatting>
  <conditionalFormatting sqref="T18">
    <cfRule type="cellIs" dxfId="608" priority="589" operator="greaterThan">
      <formula>#REF!</formula>
    </cfRule>
  </conditionalFormatting>
  <conditionalFormatting sqref="U18">
    <cfRule type="cellIs" dxfId="607" priority="588" operator="greaterThan">
      <formula>#REF!</formula>
    </cfRule>
  </conditionalFormatting>
  <conditionalFormatting sqref="R18">
    <cfRule type="cellIs" dxfId="606" priority="586" operator="greaterThan">
      <formula>#REF!</formula>
    </cfRule>
  </conditionalFormatting>
  <conditionalFormatting sqref="AK29:AL29 AN29:AO29 AC29">
    <cfRule type="cellIs" dxfId="605" priority="585" operator="greaterThan">
      <formula>$D$9</formula>
    </cfRule>
  </conditionalFormatting>
  <conditionalFormatting sqref="I32">
    <cfRule type="cellIs" dxfId="604" priority="582" operator="greaterThan">
      <formula>#REF!</formula>
    </cfRule>
  </conditionalFormatting>
  <conditionalFormatting sqref="R32 U32 AB32:AD32 AK32:AP32">
    <cfRule type="cellIs" dxfId="603" priority="584" operator="greaterThan">
      <formula>#REF!</formula>
    </cfRule>
  </conditionalFormatting>
  <conditionalFormatting sqref="U32">
    <cfRule type="cellIs" dxfId="602" priority="583" operator="greaterThan">
      <formula>#REF!</formula>
    </cfRule>
  </conditionalFormatting>
  <conditionalFormatting sqref="R32">
    <cfRule type="cellIs" dxfId="601" priority="581" operator="greaterThan">
      <formula>#REF!</formula>
    </cfRule>
  </conditionalFormatting>
  <conditionalFormatting sqref="AD32">
    <cfRule type="cellIs" dxfId="600" priority="580" operator="greaterThan">
      <formula>#REF!</formula>
    </cfRule>
  </conditionalFormatting>
  <conditionalFormatting sqref="AP32">
    <cfRule type="cellIs" dxfId="599" priority="579" operator="greaterThan">
      <formula>#REF!</formula>
    </cfRule>
  </conditionalFormatting>
  <conditionalFormatting sqref="AM32">
    <cfRule type="cellIs" dxfId="598" priority="578" operator="greaterThan">
      <formula>#REF!</formula>
    </cfRule>
  </conditionalFormatting>
  <conditionalFormatting sqref="AW32:AY32 BF32:BK32">
    <cfRule type="cellIs" dxfId="597" priority="577" operator="greaterThan">
      <formula>#REF!</formula>
    </cfRule>
  </conditionalFormatting>
  <conditionalFormatting sqref="AY32">
    <cfRule type="cellIs" dxfId="596" priority="576" operator="greaterThan">
      <formula>#REF!</formula>
    </cfRule>
  </conditionalFormatting>
  <conditionalFormatting sqref="BK32">
    <cfRule type="cellIs" dxfId="595" priority="575" operator="greaterThan">
      <formula>#REF!</formula>
    </cfRule>
  </conditionalFormatting>
  <conditionalFormatting sqref="BH32">
    <cfRule type="cellIs" dxfId="594" priority="574" operator="greaterThan">
      <formula>#REF!</formula>
    </cfRule>
  </conditionalFormatting>
  <conditionalFormatting sqref="BR32:BT32 CA32:CF32">
    <cfRule type="cellIs" dxfId="593" priority="573" operator="greaterThan">
      <formula>#REF!</formula>
    </cfRule>
  </conditionalFormatting>
  <conditionalFormatting sqref="BT32">
    <cfRule type="cellIs" dxfId="592" priority="572" operator="greaterThan">
      <formula>#REF!</formula>
    </cfRule>
  </conditionalFormatting>
  <conditionalFormatting sqref="CF32">
    <cfRule type="cellIs" dxfId="591" priority="571" operator="greaterThan">
      <formula>#REF!</formula>
    </cfRule>
  </conditionalFormatting>
  <conditionalFormatting sqref="CC32">
    <cfRule type="cellIs" dxfId="590" priority="570" operator="greaterThan">
      <formula>#REF!</formula>
    </cfRule>
  </conditionalFormatting>
  <conditionalFormatting sqref="CM32:CO32 CV32:DA32">
    <cfRule type="cellIs" dxfId="589" priority="569" operator="greaterThan">
      <formula>#REF!</formula>
    </cfRule>
  </conditionalFormatting>
  <conditionalFormatting sqref="CO32">
    <cfRule type="cellIs" dxfId="588" priority="568" operator="greaterThan">
      <formula>#REF!</formula>
    </cfRule>
  </conditionalFormatting>
  <conditionalFormatting sqref="DA32">
    <cfRule type="cellIs" dxfId="587" priority="567" operator="greaterThan">
      <formula>#REF!</formula>
    </cfRule>
  </conditionalFormatting>
  <conditionalFormatting sqref="CX32">
    <cfRule type="cellIs" dxfId="586" priority="566" operator="greaterThan">
      <formula>#REF!</formula>
    </cfRule>
  </conditionalFormatting>
  <conditionalFormatting sqref="T42:U42 BP42 BR42 CF42 AK42:AP42 BF42:BK42 CV42:DA42 Y42:AD42 AT42:AY42 CJ42:CO42">
    <cfRule type="cellIs" dxfId="585" priority="562" operator="greaterThan">
      <formula>$D$9</formula>
    </cfRule>
  </conditionalFormatting>
  <conditionalFormatting sqref="T42:U42 BP42 BR42 CF42 AK42:AP42 BF42:BK42 CV42:DA42 Y42:AD42 AT42:AY42 CJ42:CO42">
    <cfRule type="cellIs" dxfId="584" priority="561" operator="greaterThan">
      <formula>$G$9</formula>
    </cfRule>
  </conditionalFormatting>
  <conditionalFormatting sqref="P44:U44 G44:H44">
    <cfRule type="cellIs" dxfId="583" priority="560" operator="greaterThan">
      <formula>$D$9</formula>
    </cfRule>
  </conditionalFormatting>
  <conditionalFormatting sqref="AB44:AD44">
    <cfRule type="cellIs" dxfId="582" priority="559" operator="greaterThan">
      <formula>$D$9</formula>
    </cfRule>
  </conditionalFormatting>
  <conditionalFormatting sqref="H44">
    <cfRule type="cellIs" dxfId="581" priority="558" operator="greaterThan">
      <formula>$E$9</formula>
    </cfRule>
  </conditionalFormatting>
  <conditionalFormatting sqref="P44">
    <cfRule type="cellIs" dxfId="580" priority="557" operator="greaterThan">
      <formula>$G$9</formula>
    </cfRule>
  </conditionalFormatting>
  <conditionalFormatting sqref="Q44">
    <cfRule type="cellIs" dxfId="579" priority="556" operator="greaterThan">
      <formula>$H$9</formula>
    </cfRule>
  </conditionalFormatting>
  <conditionalFormatting sqref="R44">
    <cfRule type="cellIs" dxfId="578" priority="555" operator="greaterThan">
      <formula>$I$9</formula>
    </cfRule>
  </conditionalFormatting>
  <conditionalFormatting sqref="S44">
    <cfRule type="cellIs" dxfId="577" priority="554" operator="greaterThan">
      <formula>$P$9</formula>
    </cfRule>
  </conditionalFormatting>
  <conditionalFormatting sqref="T44">
    <cfRule type="cellIs" dxfId="576" priority="553" operator="greaterThan">
      <formula>$Q$9</formula>
    </cfRule>
  </conditionalFormatting>
  <conditionalFormatting sqref="T44">
    <cfRule type="cellIs" dxfId="575" priority="552" operator="greaterThan">
      <formula>$P$9</formula>
    </cfRule>
  </conditionalFormatting>
  <conditionalFormatting sqref="U44">
    <cfRule type="cellIs" dxfId="574" priority="551" operator="greaterThan">
      <formula>$R$9</formula>
    </cfRule>
  </conditionalFormatting>
  <conditionalFormatting sqref="I44">
    <cfRule type="cellIs" dxfId="573" priority="550" operator="greaterThan">
      <formula>$F$9</formula>
    </cfRule>
  </conditionalFormatting>
  <conditionalFormatting sqref="P28:U28 G28:H28">
    <cfRule type="cellIs" dxfId="572" priority="549" operator="greaterThan">
      <formula>$D$9</formula>
    </cfRule>
  </conditionalFormatting>
  <conditionalFormatting sqref="AB28:AD28 AK28:AP28">
    <cfRule type="cellIs" dxfId="571" priority="548" operator="greaterThan">
      <formula>$D$9</formula>
    </cfRule>
  </conditionalFormatting>
  <conditionalFormatting sqref="H28">
    <cfRule type="cellIs" dxfId="570" priority="547" operator="greaterThan">
      <formula>$E$9</formula>
    </cfRule>
  </conditionalFormatting>
  <conditionalFormatting sqref="P28">
    <cfRule type="cellIs" dxfId="569" priority="546" operator="greaterThan">
      <formula>$G$9</formula>
    </cfRule>
  </conditionalFormatting>
  <conditionalFormatting sqref="Q28">
    <cfRule type="cellIs" dxfId="568" priority="545" operator="greaterThan">
      <formula>$H$9</formula>
    </cfRule>
  </conditionalFormatting>
  <conditionalFormatting sqref="R28">
    <cfRule type="cellIs" dxfId="567" priority="544" operator="greaterThan">
      <formula>$I$9</formula>
    </cfRule>
  </conditionalFormatting>
  <conditionalFormatting sqref="S28">
    <cfRule type="cellIs" dxfId="566" priority="543" operator="greaterThan">
      <formula>$P$9</formula>
    </cfRule>
  </conditionalFormatting>
  <conditionalFormatting sqref="T28">
    <cfRule type="cellIs" dxfId="565" priority="542" operator="greaterThan">
      <formula>$Q$9</formula>
    </cfRule>
  </conditionalFormatting>
  <conditionalFormatting sqref="T28">
    <cfRule type="cellIs" dxfId="564" priority="541" operator="greaterThan">
      <formula>$P$9</formula>
    </cfRule>
  </conditionalFormatting>
  <conditionalFormatting sqref="U28">
    <cfRule type="cellIs" dxfId="563" priority="540" operator="greaterThan">
      <formula>$R$9</formula>
    </cfRule>
  </conditionalFormatting>
  <conditionalFormatting sqref="I28">
    <cfRule type="cellIs" dxfId="562" priority="539" operator="greaterThan">
      <formula>$F$9</formula>
    </cfRule>
  </conditionalFormatting>
  <conditionalFormatting sqref="I34">
    <cfRule type="cellIs" dxfId="561" priority="531" operator="greaterThan">
      <formula>#REF!</formula>
    </cfRule>
  </conditionalFormatting>
  <conditionalFormatting sqref="P34:U34 G34:H34 AB34:AD34 AK34:AP34">
    <cfRule type="cellIs" dxfId="560" priority="538" operator="greaterThan">
      <formula>#REF!</formula>
    </cfRule>
  </conditionalFormatting>
  <conditionalFormatting sqref="H34">
    <cfRule type="cellIs" dxfId="559" priority="537" operator="greaterThan">
      <formula>#REF!</formula>
    </cfRule>
  </conditionalFormatting>
  <conditionalFormatting sqref="P34">
    <cfRule type="cellIs" dxfId="558" priority="536" operator="greaterThan">
      <formula>#REF!</formula>
    </cfRule>
  </conditionalFormatting>
  <conditionalFormatting sqref="Q34">
    <cfRule type="cellIs" dxfId="557" priority="535" operator="greaterThan">
      <formula>#REF!</formula>
    </cfRule>
  </conditionalFormatting>
  <conditionalFormatting sqref="S34:T34">
    <cfRule type="cellIs" dxfId="556" priority="534" operator="greaterThan">
      <formula>#REF!</formula>
    </cfRule>
  </conditionalFormatting>
  <conditionalFormatting sqref="T34">
    <cfRule type="cellIs" dxfId="555" priority="533" operator="greaterThan">
      <formula>#REF!</formula>
    </cfRule>
  </conditionalFormatting>
  <conditionalFormatting sqref="U34">
    <cfRule type="cellIs" dxfId="554" priority="532" operator="greaterThan">
      <formula>#REF!</formula>
    </cfRule>
  </conditionalFormatting>
  <conditionalFormatting sqref="R34">
    <cfRule type="cellIs" dxfId="553" priority="530" operator="greaterThan">
      <formula>#REF!</formula>
    </cfRule>
  </conditionalFormatting>
  <conditionalFormatting sqref="P47:U47 G47:H47">
    <cfRule type="cellIs" dxfId="552" priority="529" operator="greaterThan">
      <formula>$D$9</formula>
    </cfRule>
  </conditionalFormatting>
  <conditionalFormatting sqref="AB47:AD47 AK47:AP47">
    <cfRule type="cellIs" dxfId="551" priority="528" operator="greaterThan">
      <formula>$D$9</formula>
    </cfRule>
  </conditionalFormatting>
  <conditionalFormatting sqref="H47">
    <cfRule type="cellIs" dxfId="550" priority="527" operator="greaterThan">
      <formula>$E$9</formula>
    </cfRule>
  </conditionalFormatting>
  <conditionalFormatting sqref="P47">
    <cfRule type="cellIs" dxfId="549" priority="526" operator="greaterThan">
      <formula>$G$9</formula>
    </cfRule>
  </conditionalFormatting>
  <conditionalFormatting sqref="Q47">
    <cfRule type="cellIs" dxfId="548" priority="525" operator="greaterThan">
      <formula>$H$9</formula>
    </cfRule>
  </conditionalFormatting>
  <conditionalFormatting sqref="R47">
    <cfRule type="cellIs" dxfId="547" priority="524" operator="greaterThan">
      <formula>$I$9</formula>
    </cfRule>
  </conditionalFormatting>
  <conditionalFormatting sqref="S47">
    <cfRule type="cellIs" dxfId="546" priority="523" operator="greaterThan">
      <formula>$P$9</formula>
    </cfRule>
  </conditionalFormatting>
  <conditionalFormatting sqref="T47">
    <cfRule type="cellIs" dxfId="545" priority="522" operator="greaterThan">
      <formula>$Q$9</formula>
    </cfRule>
  </conditionalFormatting>
  <conditionalFormatting sqref="T47">
    <cfRule type="cellIs" dxfId="544" priority="521" operator="greaterThan">
      <formula>$P$9</formula>
    </cfRule>
  </conditionalFormatting>
  <conditionalFormatting sqref="U47">
    <cfRule type="cellIs" dxfId="543" priority="520" operator="greaterThan">
      <formula>$R$9</formula>
    </cfRule>
  </conditionalFormatting>
  <conditionalFormatting sqref="I47">
    <cfRule type="cellIs" dxfId="542" priority="519" operator="greaterThan">
      <formula>$F$9</formula>
    </cfRule>
  </conditionalFormatting>
  <conditionalFormatting sqref="S26">
    <cfRule type="cellIs" dxfId="541" priority="507" operator="greaterThan">
      <formula>$G$9</formula>
    </cfRule>
  </conditionalFormatting>
  <conditionalFormatting sqref="H26">
    <cfRule type="cellIs" dxfId="540" priority="516" operator="greaterThan">
      <formula>$E$9</formula>
    </cfRule>
  </conditionalFormatting>
  <conditionalFormatting sqref="I26">
    <cfRule type="cellIs" dxfId="539" priority="508" operator="greaterThan">
      <formula>$F$9</formula>
    </cfRule>
  </conditionalFormatting>
  <conditionalFormatting sqref="P26">
    <cfRule type="cellIs" dxfId="538" priority="515" operator="greaterThan">
      <formula>$G$9</formula>
    </cfRule>
  </conditionalFormatting>
  <conditionalFormatting sqref="Q26">
    <cfRule type="cellIs" dxfId="537" priority="514" operator="greaterThan">
      <formula>$H$9</formula>
    </cfRule>
  </conditionalFormatting>
  <conditionalFormatting sqref="R26">
    <cfRule type="cellIs" dxfId="536" priority="513" operator="greaterThan">
      <formula>$I$9</formula>
    </cfRule>
  </conditionalFormatting>
  <conditionalFormatting sqref="S26">
    <cfRule type="cellIs" dxfId="535" priority="512" operator="greaterThan">
      <formula>$P$9</formula>
    </cfRule>
  </conditionalFormatting>
  <conditionalFormatting sqref="T26">
    <cfRule type="cellIs" dxfId="534" priority="510" operator="greaterThan">
      <formula>$P$9</formula>
    </cfRule>
    <cfRule type="cellIs" dxfId="533" priority="511" operator="greaterThan">
      <formula>$Q$9</formula>
    </cfRule>
  </conditionalFormatting>
  <conditionalFormatting sqref="U26">
    <cfRule type="cellIs" dxfId="532" priority="509" operator="greaterThan">
      <formula>$R$9</formula>
    </cfRule>
  </conditionalFormatting>
  <conditionalFormatting sqref="G26:H26 P26:U26">
    <cfRule type="cellIs" dxfId="531" priority="518" operator="greaterThan">
      <formula>$D$9</formula>
    </cfRule>
  </conditionalFormatting>
  <conditionalFormatting sqref="AB26:AD26 AK26:AP26">
    <cfRule type="cellIs" dxfId="530" priority="517" operator="greaterThan">
      <formula>$D$9</formula>
    </cfRule>
  </conditionalFormatting>
  <conditionalFormatting sqref="P13:U13 G13:H13 AB13:AD13 AK13:AP13">
    <cfRule type="cellIs" dxfId="529" priority="506" operator="greaterThan">
      <formula>#REF!</formula>
    </cfRule>
  </conditionalFormatting>
  <conditionalFormatting sqref="H13">
    <cfRule type="cellIs" dxfId="528" priority="505" operator="greaterThan">
      <formula>#REF!</formula>
    </cfRule>
  </conditionalFormatting>
  <conditionalFormatting sqref="P13">
    <cfRule type="cellIs" dxfId="527" priority="504" operator="greaterThan">
      <formula>#REF!</formula>
    </cfRule>
  </conditionalFormatting>
  <conditionalFormatting sqref="Q13">
    <cfRule type="cellIs" dxfId="526" priority="503" operator="greaterThan">
      <formula>#REF!</formula>
    </cfRule>
  </conditionalFormatting>
  <conditionalFormatting sqref="R13">
    <cfRule type="cellIs" dxfId="525" priority="502" operator="greaterThan">
      <formula>#REF!</formula>
    </cfRule>
  </conditionalFormatting>
  <conditionalFormatting sqref="S13">
    <cfRule type="cellIs" dxfId="524" priority="501" operator="greaterThan">
      <formula>#REF!</formula>
    </cfRule>
  </conditionalFormatting>
  <conditionalFormatting sqref="T13">
    <cfRule type="cellIs" dxfId="523" priority="500" operator="greaterThan">
      <formula>#REF!</formula>
    </cfRule>
  </conditionalFormatting>
  <conditionalFormatting sqref="T13">
    <cfRule type="cellIs" dxfId="522" priority="499" operator="greaterThan">
      <formula>#REF!</formula>
    </cfRule>
  </conditionalFormatting>
  <conditionalFormatting sqref="U13">
    <cfRule type="cellIs" dxfId="521" priority="498" operator="greaterThan">
      <formula>#REF!</formula>
    </cfRule>
  </conditionalFormatting>
  <conditionalFormatting sqref="I13">
    <cfRule type="cellIs" dxfId="520" priority="497" operator="greaterThan">
      <formula>#REF!</formula>
    </cfRule>
  </conditionalFormatting>
  <conditionalFormatting sqref="R13">
    <cfRule type="cellIs" dxfId="519" priority="496" operator="greaterThan">
      <formula>#REF!</formula>
    </cfRule>
  </conditionalFormatting>
  <conditionalFormatting sqref="U13">
    <cfRule type="cellIs" dxfId="518" priority="495" operator="greaterThan">
      <formula>#REF!</formula>
    </cfRule>
  </conditionalFormatting>
  <conditionalFormatting sqref="AA13">
    <cfRule type="cellIs" dxfId="517" priority="494" operator="greaterThan">
      <formula>#REF!</formula>
    </cfRule>
  </conditionalFormatting>
  <conditionalFormatting sqref="AD13">
    <cfRule type="cellIs" dxfId="516" priority="493" operator="greaterThan">
      <formula>#REF!</formula>
    </cfRule>
  </conditionalFormatting>
  <conditionalFormatting sqref="AM13">
    <cfRule type="cellIs" dxfId="515" priority="492" operator="greaterThan">
      <formula>#REF!</formula>
    </cfRule>
  </conditionalFormatting>
  <conditionalFormatting sqref="AP13">
    <cfRule type="cellIs" dxfId="514" priority="491" operator="greaterThan">
      <formula>#REF!</formula>
    </cfRule>
  </conditionalFormatting>
  <conditionalFormatting sqref="AV13">
    <cfRule type="cellIs" dxfId="513" priority="490" operator="greaterThan">
      <formula>#REF!</formula>
    </cfRule>
  </conditionalFormatting>
  <conditionalFormatting sqref="AY13">
    <cfRule type="cellIs" dxfId="512" priority="489" operator="greaterThan">
      <formula>#REF!</formula>
    </cfRule>
  </conditionalFormatting>
  <conditionalFormatting sqref="BH13">
    <cfRule type="cellIs" dxfId="511" priority="488" operator="greaterThan">
      <formula>#REF!</formula>
    </cfRule>
  </conditionalFormatting>
  <conditionalFormatting sqref="BK13">
    <cfRule type="cellIs" dxfId="510" priority="487" operator="greaterThan">
      <formula>#REF!</formula>
    </cfRule>
  </conditionalFormatting>
  <conditionalFormatting sqref="BQ13">
    <cfRule type="cellIs" dxfId="509" priority="486" operator="greaterThan">
      <formula>#REF!</formula>
    </cfRule>
  </conditionalFormatting>
  <conditionalFormatting sqref="BT13">
    <cfRule type="cellIs" dxfId="508" priority="485" operator="greaterThan">
      <formula>#REF!</formula>
    </cfRule>
  </conditionalFormatting>
  <conditionalFormatting sqref="CC13">
    <cfRule type="cellIs" dxfId="507" priority="484" operator="greaterThan">
      <formula>#REF!</formula>
    </cfRule>
  </conditionalFormatting>
  <conditionalFormatting sqref="CF13">
    <cfRule type="cellIs" dxfId="506" priority="483" operator="greaterThan">
      <formula>#REF!</formula>
    </cfRule>
  </conditionalFormatting>
  <conditionalFormatting sqref="P24:U24 G24:H24">
    <cfRule type="cellIs" dxfId="505" priority="482" operator="greaterThan">
      <formula>$D$9</formula>
    </cfRule>
  </conditionalFormatting>
  <conditionalFormatting sqref="AB24:AD24 AK24:AP24">
    <cfRule type="cellIs" dxfId="504" priority="481" operator="greaterThan">
      <formula>$D$9</formula>
    </cfRule>
  </conditionalFormatting>
  <conditionalFormatting sqref="H24">
    <cfRule type="cellIs" dxfId="503" priority="480" operator="greaterThan">
      <formula>$E$9</formula>
    </cfRule>
  </conditionalFormatting>
  <conditionalFormatting sqref="P24">
    <cfRule type="cellIs" dxfId="502" priority="479" operator="greaterThan">
      <formula>$G$9</formula>
    </cfRule>
  </conditionalFormatting>
  <conditionalFormatting sqref="Q24">
    <cfRule type="cellIs" dxfId="501" priority="478" operator="greaterThan">
      <formula>$H$9</formula>
    </cfRule>
  </conditionalFormatting>
  <conditionalFormatting sqref="R24">
    <cfRule type="cellIs" dxfId="500" priority="477" operator="greaterThan">
      <formula>$I$9</formula>
    </cfRule>
  </conditionalFormatting>
  <conditionalFormatting sqref="S24">
    <cfRule type="cellIs" dxfId="499" priority="476" operator="greaterThan">
      <formula>$P$9</formula>
    </cfRule>
  </conditionalFormatting>
  <conditionalFormatting sqref="T24">
    <cfRule type="cellIs" dxfId="498" priority="475" operator="greaterThan">
      <formula>$Q$9</formula>
    </cfRule>
  </conditionalFormatting>
  <conditionalFormatting sqref="T24">
    <cfRule type="cellIs" dxfId="497" priority="474" operator="greaterThan">
      <formula>$P$9</formula>
    </cfRule>
  </conditionalFormatting>
  <conditionalFormatting sqref="U24">
    <cfRule type="cellIs" dxfId="496" priority="473" operator="greaterThan">
      <formula>$R$9</formula>
    </cfRule>
  </conditionalFormatting>
  <conditionalFormatting sqref="I24">
    <cfRule type="cellIs" dxfId="495" priority="472" operator="greaterThan">
      <formula>$F$9</formula>
    </cfRule>
  </conditionalFormatting>
  <conditionalFormatting sqref="P14:U14 G14:H14">
    <cfRule type="cellIs" dxfId="494" priority="449" operator="greaterThan">
      <formula>$D$9</formula>
    </cfRule>
  </conditionalFormatting>
  <conditionalFormatting sqref="AN14:AP14">
    <cfRule type="cellIs" dxfId="493" priority="448" operator="greaterThan">
      <formula>$D$9</formula>
    </cfRule>
  </conditionalFormatting>
  <conditionalFormatting sqref="H14">
    <cfRule type="cellIs" dxfId="492" priority="447" operator="greaterThan">
      <formula>$E$9</formula>
    </cfRule>
  </conditionalFormatting>
  <conditionalFormatting sqref="P14">
    <cfRule type="cellIs" dxfId="491" priority="446" operator="greaterThan">
      <formula>$G$9</formula>
    </cfRule>
  </conditionalFormatting>
  <conditionalFormatting sqref="Q14">
    <cfRule type="cellIs" dxfId="490" priority="445" operator="greaterThan">
      <formula>$H$9</formula>
    </cfRule>
  </conditionalFormatting>
  <conditionalFormatting sqref="R14">
    <cfRule type="cellIs" dxfId="489" priority="444" operator="greaterThan">
      <formula>$I$9</formula>
    </cfRule>
  </conditionalFormatting>
  <conditionalFormatting sqref="S14">
    <cfRule type="cellIs" dxfId="488" priority="443" operator="greaterThan">
      <formula>$P$9</formula>
    </cfRule>
  </conditionalFormatting>
  <conditionalFormatting sqref="T14">
    <cfRule type="cellIs" dxfId="487" priority="442" operator="greaterThan">
      <formula>$Q$9</formula>
    </cfRule>
  </conditionalFormatting>
  <conditionalFormatting sqref="T14">
    <cfRule type="cellIs" dxfId="486" priority="441" operator="greaterThan">
      <formula>$P$9</formula>
    </cfRule>
  </conditionalFormatting>
  <conditionalFormatting sqref="U14">
    <cfRule type="cellIs" dxfId="485" priority="440" operator="greaterThan">
      <formula>$R$9</formula>
    </cfRule>
  </conditionalFormatting>
  <conditionalFormatting sqref="I14">
    <cfRule type="cellIs" dxfId="484" priority="439" operator="greaterThan">
      <formula>$F$9</formula>
    </cfRule>
  </conditionalFormatting>
  <conditionalFormatting sqref="G27:H27 P27:U27 AB27:AD27 AK27:AP27">
    <cfRule type="cellIs" dxfId="483" priority="435" operator="greaterThan">
      <formula>#REF!</formula>
    </cfRule>
  </conditionalFormatting>
  <conditionalFormatting sqref="H27">
    <cfRule type="cellIs" dxfId="482" priority="436" operator="greaterThan">
      <formula>#REF!</formula>
    </cfRule>
  </conditionalFormatting>
  <conditionalFormatting sqref="I27">
    <cfRule type="cellIs" dxfId="481" priority="437" operator="greaterThan">
      <formula>#REF!</formula>
    </cfRule>
  </conditionalFormatting>
  <conditionalFormatting sqref="P27:U27">
    <cfRule type="cellIs" dxfId="480" priority="438" operator="greaterThan">
      <formula>#REF!</formula>
    </cfRule>
  </conditionalFormatting>
  <conditionalFormatting sqref="AB41:AD41 AK41:AP41">
    <cfRule type="cellIs" dxfId="479" priority="434" operator="greaterThan">
      <formula>$D$10</formula>
    </cfRule>
  </conditionalFormatting>
  <conditionalFormatting sqref="T41:U41">
    <cfRule type="cellIs" dxfId="478" priority="433" operator="greaterThan">
      <formula>$D$10</formula>
    </cfRule>
  </conditionalFormatting>
  <conditionalFormatting sqref="AB41:AD41 AK41:AP41">
    <cfRule type="cellIs" dxfId="477" priority="432" operator="greaterThan">
      <formula>$D$10</formula>
    </cfRule>
  </conditionalFormatting>
  <conditionalFormatting sqref="P25:U25 AD25 AK25:AP25">
    <cfRule type="cellIs" dxfId="476" priority="431" operator="greaterThan">
      <formula>$D$9</formula>
    </cfRule>
  </conditionalFormatting>
  <conditionalFormatting sqref="P25">
    <cfRule type="cellIs" dxfId="475" priority="430" operator="greaterThan">
      <formula>$G$9</formula>
    </cfRule>
  </conditionalFormatting>
  <conditionalFormatting sqref="Q25">
    <cfRule type="cellIs" dxfId="474" priority="429" operator="greaterThan">
      <formula>$H$9</formula>
    </cfRule>
  </conditionalFormatting>
  <conditionalFormatting sqref="S25:T25">
    <cfRule type="cellIs" dxfId="473" priority="428" operator="greaterThan">
      <formula>$P$9</formula>
    </cfRule>
  </conditionalFormatting>
  <conditionalFormatting sqref="T25">
    <cfRule type="cellIs" dxfId="472" priority="427" operator="greaterThan">
      <formula>$Q$9</formula>
    </cfRule>
  </conditionalFormatting>
  <conditionalFormatting sqref="U25">
    <cfRule type="cellIs" dxfId="471" priority="426" operator="greaterThan">
      <formula>$R$9</formula>
    </cfRule>
  </conditionalFormatting>
  <conditionalFormatting sqref="R25">
    <cfRule type="cellIs" dxfId="470" priority="425" operator="greaterThan">
      <formula>$I$9</formula>
    </cfRule>
  </conditionalFormatting>
  <conditionalFormatting sqref="I25">
    <cfRule type="cellIs" dxfId="469" priority="424" operator="greaterThan">
      <formula>$F$9</formula>
    </cfRule>
  </conditionalFormatting>
  <conditionalFormatting sqref="G43:H43 P43:U43">
    <cfRule type="cellIs" dxfId="468" priority="415" operator="greaterThan">
      <formula>#REF!</formula>
    </cfRule>
  </conditionalFormatting>
  <conditionalFormatting sqref="H43">
    <cfRule type="cellIs" dxfId="467" priority="416" operator="greaterThan">
      <formula>#REF!</formula>
    </cfRule>
  </conditionalFormatting>
  <conditionalFormatting sqref="I43">
    <cfRule type="cellIs" dxfId="466" priority="417" operator="greaterThan">
      <formula>#REF!</formula>
    </cfRule>
  </conditionalFormatting>
  <conditionalFormatting sqref="P43">
    <cfRule type="cellIs" dxfId="465" priority="418" operator="greaterThan">
      <formula>#REF!</formula>
    </cfRule>
  </conditionalFormatting>
  <conditionalFormatting sqref="Q43">
    <cfRule type="cellIs" dxfId="464" priority="419" operator="greaterThan">
      <formula>#REF!</formula>
    </cfRule>
  </conditionalFormatting>
  <conditionalFormatting sqref="R43">
    <cfRule type="cellIs" dxfId="463" priority="420" operator="greaterThan">
      <formula>#REF!</formula>
    </cfRule>
  </conditionalFormatting>
  <conditionalFormatting sqref="S43:T43">
    <cfRule type="cellIs" dxfId="462" priority="421" operator="greaterThan">
      <formula>#REF!</formula>
    </cfRule>
  </conditionalFormatting>
  <conditionalFormatting sqref="T43">
    <cfRule type="cellIs" dxfId="461" priority="422" operator="greaterThan">
      <formula>#REF!</formula>
    </cfRule>
  </conditionalFormatting>
  <conditionalFormatting sqref="U43">
    <cfRule type="cellIs" dxfId="460" priority="423" operator="greaterThan">
      <formula>#REF!</formula>
    </cfRule>
  </conditionalFormatting>
  <conditionalFormatting sqref="G16:H16 P16:U16">
    <cfRule type="cellIs" dxfId="459" priority="414" operator="greaterThan">
      <formula>#REF!</formula>
    </cfRule>
  </conditionalFormatting>
  <conditionalFormatting sqref="H16">
    <cfRule type="cellIs" dxfId="458" priority="413" operator="greaterThan">
      <formula>#REF!</formula>
    </cfRule>
  </conditionalFormatting>
  <conditionalFormatting sqref="I16">
    <cfRule type="cellIs" dxfId="457" priority="412" operator="greaterThan">
      <formula>#REF!</formula>
    </cfRule>
  </conditionalFormatting>
  <conditionalFormatting sqref="P16:U16">
    <cfRule type="cellIs" dxfId="456" priority="411" operator="greaterThan">
      <formula>#REF!</formula>
    </cfRule>
  </conditionalFormatting>
  <conditionalFormatting sqref="P48:U48 G48:H48">
    <cfRule type="cellIs" dxfId="455" priority="410" operator="greaterThan">
      <formula>$D$9</formula>
    </cfRule>
  </conditionalFormatting>
  <conditionalFormatting sqref="AB48:AD48 AK48:AP48">
    <cfRule type="cellIs" dxfId="454" priority="409" operator="greaterThan">
      <formula>$D$9</formula>
    </cfRule>
  </conditionalFormatting>
  <conditionalFormatting sqref="H48">
    <cfRule type="cellIs" dxfId="453" priority="408" operator="greaterThan">
      <formula>$E$9</formula>
    </cfRule>
  </conditionalFormatting>
  <conditionalFormatting sqref="P48">
    <cfRule type="cellIs" dxfId="452" priority="407" operator="greaterThan">
      <formula>$G$9</formula>
    </cfRule>
  </conditionalFormatting>
  <conditionalFormatting sqref="Q48">
    <cfRule type="cellIs" dxfId="451" priority="406" operator="greaterThan">
      <formula>$H$9</formula>
    </cfRule>
  </conditionalFormatting>
  <conditionalFormatting sqref="R48">
    <cfRule type="cellIs" dxfId="450" priority="405" operator="greaterThan">
      <formula>$I$9</formula>
    </cfRule>
  </conditionalFormatting>
  <conditionalFormatting sqref="S48">
    <cfRule type="cellIs" dxfId="449" priority="404" operator="greaterThan">
      <formula>$P$9</formula>
    </cfRule>
  </conditionalFormatting>
  <conditionalFormatting sqref="T48">
    <cfRule type="cellIs" dxfId="448" priority="403" operator="greaterThan">
      <formula>$Q$9</formula>
    </cfRule>
  </conditionalFormatting>
  <conditionalFormatting sqref="T48">
    <cfRule type="cellIs" dxfId="447" priority="402" operator="greaterThan">
      <formula>$P$9</formula>
    </cfRule>
  </conditionalFormatting>
  <conditionalFormatting sqref="U48">
    <cfRule type="cellIs" dxfId="446" priority="401" operator="greaterThan">
      <formula>$R$9</formula>
    </cfRule>
  </conditionalFormatting>
  <conditionalFormatting sqref="I48">
    <cfRule type="cellIs" dxfId="445" priority="400" operator="greaterThan">
      <formula>$F$9</formula>
    </cfRule>
  </conditionalFormatting>
  <conditionalFormatting sqref="G37:H37 P37:Q37 S37:T37">
    <cfRule type="cellIs" dxfId="444" priority="399" operator="greaterThan">
      <formula>$D$9</formula>
    </cfRule>
  </conditionalFormatting>
  <conditionalFormatting sqref="AB37:AC37 AN37:AO37">
    <cfRule type="cellIs" dxfId="443" priority="398" operator="greaterThan">
      <formula>$D$9</formula>
    </cfRule>
  </conditionalFormatting>
  <conditionalFormatting sqref="H37">
    <cfRule type="cellIs" dxfId="442" priority="397" operator="greaterThan">
      <formula>$E$9</formula>
    </cfRule>
  </conditionalFormatting>
  <conditionalFormatting sqref="P37">
    <cfRule type="cellIs" dxfId="441" priority="396" operator="greaterThan">
      <formula>$G$9</formula>
    </cfRule>
  </conditionalFormatting>
  <conditionalFormatting sqref="Q37">
    <cfRule type="cellIs" dxfId="440" priority="395" operator="greaterThan">
      <formula>$H$9</formula>
    </cfRule>
  </conditionalFormatting>
  <conditionalFormatting sqref="S37">
    <cfRule type="cellIs" dxfId="439" priority="394" operator="greaterThan">
      <formula>$P$9</formula>
    </cfRule>
  </conditionalFormatting>
  <conditionalFormatting sqref="T37">
    <cfRule type="cellIs" dxfId="438" priority="393" operator="greaterThan">
      <formula>$Q$9</formula>
    </cfRule>
  </conditionalFormatting>
  <conditionalFormatting sqref="T37">
    <cfRule type="cellIs" dxfId="437" priority="392" operator="greaterThan">
      <formula>$P$9</formula>
    </cfRule>
  </conditionalFormatting>
  <conditionalFormatting sqref="AK37:AM37">
    <cfRule type="cellIs" dxfId="436" priority="391" operator="greaterThan">
      <formula>$D$9</formula>
    </cfRule>
  </conditionalFormatting>
  <conditionalFormatting sqref="I20">
    <cfRule type="cellIs" dxfId="435" priority="353" operator="greaterThan">
      <formula>#REF!</formula>
    </cfRule>
  </conditionalFormatting>
  <conditionalFormatting sqref="P20:U20 AB20:AD20 G20:H20 AK20:AP20">
    <cfRule type="cellIs" dxfId="434" priority="360" operator="greaterThan">
      <formula>#REF!</formula>
    </cfRule>
  </conditionalFormatting>
  <conditionalFormatting sqref="H20">
    <cfRule type="cellIs" dxfId="433" priority="359" operator="greaterThan">
      <formula>#REF!</formula>
    </cfRule>
  </conditionalFormatting>
  <conditionalFormatting sqref="P20">
    <cfRule type="cellIs" dxfId="432" priority="358" operator="greaterThan">
      <formula>#REF!</formula>
    </cfRule>
  </conditionalFormatting>
  <conditionalFormatting sqref="Q20">
    <cfRule type="cellIs" dxfId="431" priority="357" operator="greaterThan">
      <formula>#REF!</formula>
    </cfRule>
  </conditionalFormatting>
  <conditionalFormatting sqref="S20:T20">
    <cfRule type="cellIs" dxfId="430" priority="356" operator="greaterThan">
      <formula>#REF!</formula>
    </cfRule>
  </conditionalFormatting>
  <conditionalFormatting sqref="T20">
    <cfRule type="cellIs" dxfId="429" priority="355" operator="greaterThan">
      <formula>#REF!</formula>
    </cfRule>
  </conditionalFormatting>
  <conditionalFormatting sqref="U20">
    <cfRule type="cellIs" dxfId="428" priority="354" operator="greaterThan">
      <formula>#REF!</formula>
    </cfRule>
  </conditionalFormatting>
  <conditionalFormatting sqref="R20">
    <cfRule type="cellIs" dxfId="427" priority="352" operator="greaterThan">
      <formula>#REF!</formula>
    </cfRule>
  </conditionalFormatting>
  <conditionalFormatting sqref="G31:H31 P31:U31">
    <cfRule type="cellIs" dxfId="426" priority="351" operator="greaterThan">
      <formula>$D$9</formula>
    </cfRule>
  </conditionalFormatting>
  <conditionalFormatting sqref="AB31:AD31">
    <cfRule type="cellIs" dxfId="425" priority="350" operator="greaterThan">
      <formula>$D$9</formula>
    </cfRule>
  </conditionalFormatting>
  <conditionalFormatting sqref="H31">
    <cfRule type="cellIs" dxfId="424" priority="349" operator="greaterThan">
      <formula>$E$9</formula>
    </cfRule>
  </conditionalFormatting>
  <conditionalFormatting sqref="P31">
    <cfRule type="cellIs" dxfId="423" priority="348" operator="greaterThan">
      <formula>$G$9</formula>
    </cfRule>
  </conditionalFormatting>
  <conditionalFormatting sqref="Q31">
    <cfRule type="cellIs" dxfId="422" priority="347" operator="greaterThan">
      <formula>$H$9</formula>
    </cfRule>
  </conditionalFormatting>
  <conditionalFormatting sqref="R31">
    <cfRule type="cellIs" dxfId="421" priority="346" operator="greaterThan">
      <formula>$I$9</formula>
    </cfRule>
  </conditionalFormatting>
  <conditionalFormatting sqref="S31">
    <cfRule type="cellIs" dxfId="420" priority="345" operator="greaterThan">
      <formula>$P$9</formula>
    </cfRule>
  </conditionalFormatting>
  <conditionalFormatting sqref="T31">
    <cfRule type="cellIs" dxfId="419" priority="344" operator="greaterThan">
      <formula>$Q$9</formula>
    </cfRule>
  </conditionalFormatting>
  <conditionalFormatting sqref="T31">
    <cfRule type="cellIs" dxfId="418" priority="343" operator="greaterThan">
      <formula>$P$9</formula>
    </cfRule>
  </conditionalFormatting>
  <conditionalFormatting sqref="U31">
    <cfRule type="cellIs" dxfId="417" priority="342" operator="greaterThan">
      <formula>$R$9</formula>
    </cfRule>
  </conditionalFormatting>
  <conditionalFormatting sqref="I31">
    <cfRule type="cellIs" dxfId="416" priority="341" operator="greaterThan">
      <formula>$F$9</formula>
    </cfRule>
  </conditionalFormatting>
  <conditionalFormatting sqref="S31">
    <cfRule type="cellIs" dxfId="415" priority="340" operator="greaterThan">
      <formula>$E$9</formula>
    </cfRule>
  </conditionalFormatting>
  <conditionalFormatting sqref="T31">
    <cfRule type="cellIs" dxfId="414" priority="339" operator="greaterThan">
      <formula>$F$9</formula>
    </cfRule>
  </conditionalFormatting>
  <conditionalFormatting sqref="T31">
    <cfRule type="cellIs" dxfId="413" priority="338" operator="greaterThan">
      <formula>$E$9</formula>
    </cfRule>
  </conditionalFormatting>
  <conditionalFormatting sqref="P38:U38 G38:H38">
    <cfRule type="cellIs" dxfId="412" priority="337" operator="greaterThan">
      <formula>$D$9</formula>
    </cfRule>
  </conditionalFormatting>
  <conditionalFormatting sqref="AB38:AD38">
    <cfRule type="cellIs" dxfId="411" priority="336" operator="greaterThan">
      <formula>$D$9</formula>
    </cfRule>
  </conditionalFormatting>
  <conditionalFormatting sqref="H38">
    <cfRule type="cellIs" dxfId="410" priority="335" operator="greaterThan">
      <formula>$E$9</formula>
    </cfRule>
  </conditionalFormatting>
  <conditionalFormatting sqref="P38">
    <cfRule type="cellIs" dxfId="409" priority="334" operator="greaterThan">
      <formula>$G$9</formula>
    </cfRule>
  </conditionalFormatting>
  <conditionalFormatting sqref="Q38">
    <cfRule type="cellIs" dxfId="408" priority="333" operator="greaterThan">
      <formula>$H$9</formula>
    </cfRule>
  </conditionalFormatting>
  <conditionalFormatting sqref="R38">
    <cfRule type="cellIs" dxfId="407" priority="332" operator="greaterThan">
      <formula>$I$9</formula>
    </cfRule>
  </conditionalFormatting>
  <conditionalFormatting sqref="S38">
    <cfRule type="cellIs" dxfId="406" priority="331" operator="greaterThan">
      <formula>$P$9</formula>
    </cfRule>
  </conditionalFormatting>
  <conditionalFormatting sqref="T38">
    <cfRule type="cellIs" dxfId="405" priority="330" operator="greaterThan">
      <formula>$Q$9</formula>
    </cfRule>
  </conditionalFormatting>
  <conditionalFormatting sqref="T38">
    <cfRule type="cellIs" dxfId="404" priority="329" operator="greaterThan">
      <formula>$P$9</formula>
    </cfRule>
  </conditionalFormatting>
  <conditionalFormatting sqref="U38">
    <cfRule type="cellIs" dxfId="403" priority="328" operator="greaterThan">
      <formula>$R$9</formula>
    </cfRule>
  </conditionalFormatting>
  <conditionalFormatting sqref="I38">
    <cfRule type="cellIs" dxfId="402" priority="327" operator="greaterThan">
      <formula>$F$9</formula>
    </cfRule>
  </conditionalFormatting>
  <conditionalFormatting sqref="CA38:CC38">
    <cfRule type="cellIs" dxfId="401" priority="326" operator="greaterThan">
      <formula>$D$9</formula>
    </cfRule>
  </conditionalFormatting>
  <conditionalFormatting sqref="CA38">
    <cfRule type="cellIs" dxfId="400" priority="325" operator="greaterThan">
      <formula>$G$9</formula>
    </cfRule>
  </conditionalFormatting>
  <conditionalFormatting sqref="CB38">
    <cfRule type="cellIs" dxfId="399" priority="324" operator="greaterThan">
      <formula>$H$9</formula>
    </cfRule>
  </conditionalFormatting>
  <conditionalFormatting sqref="CC38">
    <cfRule type="cellIs" dxfId="398" priority="323" operator="greaterThan">
      <formula>$I$9</formula>
    </cfRule>
  </conditionalFormatting>
  <conditionalFormatting sqref="G46:H46 P46:T46">
    <cfRule type="cellIs" dxfId="397" priority="322" operator="greaterThan">
      <formula>$D$9</formula>
    </cfRule>
  </conditionalFormatting>
  <conditionalFormatting sqref="AB46:AC46 AK46:AO46">
    <cfRule type="cellIs" dxfId="396" priority="321" operator="greaterThan">
      <formula>$D$9</formula>
    </cfRule>
  </conditionalFormatting>
  <conditionalFormatting sqref="H46">
    <cfRule type="cellIs" dxfId="395" priority="320" operator="greaterThan">
      <formula>$E$9</formula>
    </cfRule>
  </conditionalFormatting>
  <conditionalFormatting sqref="P46">
    <cfRule type="cellIs" dxfId="394" priority="319" operator="greaterThan">
      <formula>$G$9</formula>
    </cfRule>
  </conditionalFormatting>
  <conditionalFormatting sqref="Q46">
    <cfRule type="cellIs" dxfId="393" priority="318" operator="greaterThan">
      <formula>$H$9</formula>
    </cfRule>
  </conditionalFormatting>
  <conditionalFormatting sqref="R46">
    <cfRule type="cellIs" dxfId="392" priority="317" operator="greaterThan">
      <formula>$I$9</formula>
    </cfRule>
  </conditionalFormatting>
  <conditionalFormatting sqref="S46">
    <cfRule type="cellIs" dxfId="391" priority="316" operator="greaterThan">
      <formula>$P$9</formula>
    </cfRule>
  </conditionalFormatting>
  <conditionalFormatting sqref="T46">
    <cfRule type="cellIs" dxfId="390" priority="315" operator="greaterThan">
      <formula>$Q$9</formula>
    </cfRule>
  </conditionalFormatting>
  <conditionalFormatting sqref="T46">
    <cfRule type="cellIs" dxfId="389" priority="314" operator="greaterThan">
      <formula>$P$9</formula>
    </cfRule>
  </conditionalFormatting>
  <conditionalFormatting sqref="P22:Q22 AK22:AL22">
    <cfRule type="cellIs" dxfId="388" priority="313" operator="greaterThan">
      <formula>#REF!</formula>
    </cfRule>
  </conditionalFormatting>
  <conditionalFormatting sqref="P22">
    <cfRule type="cellIs" dxfId="387" priority="312" operator="greaterThan">
      <formula>#REF!</formula>
    </cfRule>
  </conditionalFormatting>
  <conditionalFormatting sqref="Q22">
    <cfRule type="cellIs" dxfId="386" priority="311" operator="greaterThan">
      <formula>#REF!</formula>
    </cfRule>
  </conditionalFormatting>
  <conditionalFormatting sqref="I33">
    <cfRule type="cellIs" dxfId="385" priority="306" operator="greaterThan">
      <formula>#REF!</formula>
    </cfRule>
  </conditionalFormatting>
  <conditionalFormatting sqref="P33:R33 G33:H33 AB33:AD33 AK33:AM33">
    <cfRule type="cellIs" dxfId="384" priority="310" operator="greaterThan">
      <formula>#REF!</formula>
    </cfRule>
  </conditionalFormatting>
  <conditionalFormatting sqref="H33">
    <cfRule type="cellIs" dxfId="383" priority="309" operator="greaterThan">
      <formula>#REF!</formula>
    </cfRule>
  </conditionalFormatting>
  <conditionalFormatting sqref="P33">
    <cfRule type="cellIs" dxfId="382" priority="308" operator="greaterThan">
      <formula>#REF!</formula>
    </cfRule>
  </conditionalFormatting>
  <conditionalFormatting sqref="Q33">
    <cfRule type="cellIs" dxfId="381" priority="307" operator="greaterThan">
      <formula>#REF!</formula>
    </cfRule>
  </conditionalFormatting>
  <conditionalFormatting sqref="R33">
    <cfRule type="cellIs" dxfId="380" priority="305" operator="greaterThan">
      <formula>#REF!</formula>
    </cfRule>
  </conditionalFormatting>
  <conditionalFormatting sqref="I49">
    <cfRule type="cellIs" dxfId="379" priority="296" operator="greaterThan">
      <formula>$F$9</formula>
    </cfRule>
  </conditionalFormatting>
  <conditionalFormatting sqref="G49:H49 P49:Q49 S49:U49">
    <cfRule type="cellIs" dxfId="378" priority="304" operator="greaterThan">
      <formula>$D$9</formula>
    </cfRule>
  </conditionalFormatting>
  <conditionalFormatting sqref="H49">
    <cfRule type="cellIs" dxfId="377" priority="303" operator="greaterThan">
      <formula>$E$9</formula>
    </cfRule>
  </conditionalFormatting>
  <conditionalFormatting sqref="P49">
    <cfRule type="cellIs" dxfId="376" priority="302" operator="greaterThan">
      <formula>$G$9</formula>
    </cfRule>
  </conditionalFormatting>
  <conditionalFormatting sqref="Q49">
    <cfRule type="cellIs" dxfId="375" priority="301" operator="greaterThan">
      <formula>$H$9</formula>
    </cfRule>
  </conditionalFormatting>
  <conditionalFormatting sqref="S49">
    <cfRule type="cellIs" dxfId="374" priority="300" operator="greaterThan">
      <formula>$P$9</formula>
    </cfRule>
  </conditionalFormatting>
  <conditionalFormatting sqref="T49">
    <cfRule type="cellIs" dxfId="373" priority="299" operator="greaterThan">
      <formula>$Q$9</formula>
    </cfRule>
  </conditionalFormatting>
  <conditionalFormatting sqref="U49">
    <cfRule type="cellIs" dxfId="372" priority="298" operator="greaterThan">
      <formula>$R$9</formula>
    </cfRule>
  </conditionalFormatting>
  <conditionalFormatting sqref="T49">
    <cfRule type="cellIs" dxfId="371" priority="297" operator="greaterThan">
      <formula>$P$9</formula>
    </cfRule>
  </conditionalFormatting>
  <conditionalFormatting sqref="R49">
    <cfRule type="cellIs" dxfId="370" priority="295" operator="greaterThan">
      <formula>$I$9</formula>
    </cfRule>
  </conditionalFormatting>
  <conditionalFormatting sqref="H12:I12 S12:U12">
    <cfRule type="cellIs" dxfId="369" priority="290" operator="greaterThan">
      <formula>#REF!</formula>
    </cfRule>
  </conditionalFormatting>
  <conditionalFormatting sqref="P12:Q12">
    <cfRule type="cellIs" dxfId="368" priority="289" operator="greaterThan">
      <formula>#REF!</formula>
    </cfRule>
  </conditionalFormatting>
  <conditionalFormatting sqref="H12">
    <cfRule type="cellIs" dxfId="367" priority="288" operator="greaterThan">
      <formula>#REF!</formula>
    </cfRule>
  </conditionalFormatting>
  <conditionalFormatting sqref="P12">
    <cfRule type="cellIs" dxfId="366" priority="287" operator="greaterThan">
      <formula>#REF!</formula>
    </cfRule>
  </conditionalFormatting>
  <conditionalFormatting sqref="Q12">
    <cfRule type="cellIs" dxfId="365" priority="286" operator="greaterThan">
      <formula>#REF!</formula>
    </cfRule>
  </conditionalFormatting>
  <conditionalFormatting sqref="S12">
    <cfRule type="cellIs" dxfId="364" priority="285" operator="greaterThan">
      <formula>#REF!</formula>
    </cfRule>
  </conditionalFormatting>
  <conditionalFormatting sqref="T12">
    <cfRule type="cellIs" dxfId="363" priority="284" operator="greaterThan">
      <formula>#REF!</formula>
    </cfRule>
  </conditionalFormatting>
  <conditionalFormatting sqref="U12">
    <cfRule type="cellIs" dxfId="362" priority="283" operator="greaterThan">
      <formula>#REF!</formula>
    </cfRule>
  </conditionalFormatting>
  <conditionalFormatting sqref="T12">
    <cfRule type="cellIs" dxfId="361" priority="282" operator="greaterThan">
      <formula>#REF!</formula>
    </cfRule>
  </conditionalFormatting>
  <conditionalFormatting sqref="R12">
    <cfRule type="cellIs" dxfId="360" priority="281" operator="greaterThan">
      <formula>#REF!</formula>
    </cfRule>
  </conditionalFormatting>
  <conditionalFormatting sqref="E12:F12">
    <cfRule type="cellIs" dxfId="359" priority="280" operator="greaterThan">
      <formula>#REF!</formula>
    </cfRule>
  </conditionalFormatting>
  <conditionalFormatting sqref="E12">
    <cfRule type="cellIs" dxfId="358" priority="279" operator="greaterThan">
      <formula>#REF!</formula>
    </cfRule>
  </conditionalFormatting>
  <conditionalFormatting sqref="Y41:AA41">
    <cfRule type="cellIs" dxfId="357" priority="278" operator="greaterThan">
      <formula>$D$10</formula>
    </cfRule>
  </conditionalFormatting>
  <conditionalFormatting sqref="Y41:AA41">
    <cfRule type="cellIs" dxfId="356" priority="277" operator="greaterThan">
      <formula>$D$10</formula>
    </cfRule>
  </conditionalFormatting>
  <conditionalFormatting sqref="D55:I96 M98:X139 M55:O96 D98:I139 BZ55:CE96 CI98:CT139 CI55:CK96 BZ98:CE139">
    <cfRule type="cellIs" dxfId="355" priority="276" operator="equal">
      <formula>FALSE</formula>
    </cfRule>
  </conditionalFormatting>
  <conditionalFormatting sqref="R55:R96 CN55:CN96">
    <cfRule type="cellIs" dxfId="354" priority="275" operator="equal">
      <formula>FALSE</formula>
    </cfRule>
  </conditionalFormatting>
  <conditionalFormatting sqref="P55:Q96 CL55:CM96">
    <cfRule type="cellIs" dxfId="353" priority="273" operator="equal">
      <formula>FALSE</formula>
    </cfRule>
  </conditionalFormatting>
  <conditionalFormatting sqref="Y55:AD96 AH55:AJ96 CU55:CZ96 DD55:DD96">
    <cfRule type="cellIs" dxfId="352" priority="272" operator="equal">
      <formula>FALSE</formula>
    </cfRule>
  </conditionalFormatting>
  <conditionalFormatting sqref="AM55:AM96">
    <cfRule type="cellIs" dxfId="351" priority="271" operator="equal">
      <formula>FALSE</formula>
    </cfRule>
  </conditionalFormatting>
  <conditionalFormatting sqref="AK55:AL96">
    <cfRule type="cellIs" dxfId="350" priority="270" operator="equal">
      <formula>FALSE</formula>
    </cfRule>
  </conditionalFormatting>
  <conditionalFormatting sqref="AT55:AY96 BC55:BE96">
    <cfRule type="cellIs" dxfId="349" priority="269" operator="equal">
      <formula>FALSE</formula>
    </cfRule>
  </conditionalFormatting>
  <conditionalFormatting sqref="BH55:BH96">
    <cfRule type="cellIs" dxfId="348" priority="268" operator="equal">
      <formula>FALSE</formula>
    </cfRule>
  </conditionalFormatting>
  <conditionalFormatting sqref="BF55:BG96">
    <cfRule type="cellIs" dxfId="347" priority="267" operator="equal">
      <formula>FALSE</formula>
    </cfRule>
  </conditionalFormatting>
  <conditionalFormatting sqref="BO55:BT96 BX55:BX96">
    <cfRule type="cellIs" dxfId="346" priority="266" operator="equal">
      <formula>FALSE</formula>
    </cfRule>
  </conditionalFormatting>
  <conditionalFormatting sqref="D55:I96 M55:AD96 AH55:AY96 BC55:BT96 BX55:BX96 BZ55:CE96 CI55:CZ96 DD55:DD96">
    <cfRule type="cellIs" dxfId="345" priority="253" operator="equal">
      <formula>FALSE</formula>
    </cfRule>
  </conditionalFormatting>
  <conditionalFormatting sqref="J9:K9 J21:L21 J35:L35 J39:L40 J23:L23">
    <cfRule type="cellIs" dxfId="344" priority="224" operator="greaterThan">
      <formula>$D$9</formula>
    </cfRule>
  </conditionalFormatting>
  <conditionalFormatting sqref="J9">
    <cfRule type="cellIs" dxfId="343" priority="223" operator="greaterThan">
      <formula>$G$9</formula>
    </cfRule>
  </conditionalFormatting>
  <conditionalFormatting sqref="K9">
    <cfRule type="cellIs" dxfId="342" priority="222" operator="greaterThan">
      <formula>$H$9</formula>
    </cfRule>
  </conditionalFormatting>
  <conditionalFormatting sqref="J21 J35 J39:J40 J23">
    <cfRule type="cellIs" dxfId="341" priority="221" operator="greaterThan">
      <formula>$G$9</formula>
    </cfRule>
  </conditionalFormatting>
  <conditionalFormatting sqref="K21 K35 K39:K40 K23">
    <cfRule type="cellIs" dxfId="340" priority="220" operator="greaterThan">
      <formula>$H$9</formula>
    </cfRule>
  </conditionalFormatting>
  <conditionalFormatting sqref="L21 L35 L39:L40 L23">
    <cfRule type="cellIs" dxfId="339" priority="219" operator="greaterThan">
      <formula>$I$9</formula>
    </cfRule>
  </conditionalFormatting>
  <conditionalFormatting sqref="L9">
    <cfRule type="cellIs" dxfId="338" priority="218" operator="greaterThan">
      <formula>$I$9</formula>
    </cfRule>
  </conditionalFormatting>
  <conditionalFormatting sqref="J11:K11">
    <cfRule type="cellIs" dxfId="337" priority="217" operator="greaterThan">
      <formula>$D$9</formula>
    </cfRule>
  </conditionalFormatting>
  <conditionalFormatting sqref="J11">
    <cfRule type="cellIs" dxfId="336" priority="216" operator="greaterThan">
      <formula>$G$9</formula>
    </cfRule>
  </conditionalFormatting>
  <conditionalFormatting sqref="K11">
    <cfRule type="cellIs" dxfId="335" priority="215" operator="greaterThan">
      <formula>$H$9</formula>
    </cfRule>
  </conditionalFormatting>
  <conditionalFormatting sqref="L11">
    <cfRule type="cellIs" dxfId="334" priority="214" operator="greaterThan">
      <formula>$I$9</formula>
    </cfRule>
  </conditionalFormatting>
  <conditionalFormatting sqref="J30:L30">
    <cfRule type="cellIs" dxfId="333" priority="213" operator="greaterThan">
      <formula>$D$9</formula>
    </cfRule>
  </conditionalFormatting>
  <conditionalFormatting sqref="J30">
    <cfRule type="cellIs" dxfId="332" priority="212" operator="greaterThan">
      <formula>$G$9</formula>
    </cfRule>
  </conditionalFormatting>
  <conditionalFormatting sqref="K30">
    <cfRule type="cellIs" dxfId="331" priority="211" operator="greaterThan">
      <formula>$H$9</formula>
    </cfRule>
  </conditionalFormatting>
  <conditionalFormatting sqref="L30">
    <cfRule type="cellIs" dxfId="330" priority="210" operator="greaterThan">
      <formula>$I$9</formula>
    </cfRule>
  </conditionalFormatting>
  <conditionalFormatting sqref="J15:L15">
    <cfRule type="cellIs" dxfId="329" priority="209" operator="greaterThan">
      <formula>$D$9</formula>
    </cfRule>
  </conditionalFormatting>
  <conditionalFormatting sqref="J15">
    <cfRule type="cellIs" dxfId="328" priority="208" operator="greaterThan">
      <formula>$G$9</formula>
    </cfRule>
  </conditionalFormatting>
  <conditionalFormatting sqref="K15">
    <cfRule type="cellIs" dxfId="327" priority="207" operator="greaterThan">
      <formula>$H$9</formula>
    </cfRule>
  </conditionalFormatting>
  <conditionalFormatting sqref="L15">
    <cfRule type="cellIs" dxfId="326" priority="206" operator="greaterThan">
      <formula>$I$9</formula>
    </cfRule>
  </conditionalFormatting>
  <conditionalFormatting sqref="J18:L18">
    <cfRule type="cellIs" dxfId="325" priority="205" operator="greaterThan">
      <formula>#REF!</formula>
    </cfRule>
  </conditionalFormatting>
  <conditionalFormatting sqref="J18">
    <cfRule type="cellIs" dxfId="324" priority="204" operator="greaterThan">
      <formula>#REF!</formula>
    </cfRule>
  </conditionalFormatting>
  <conditionalFormatting sqref="K18">
    <cfRule type="cellIs" dxfId="323" priority="203" operator="greaterThan">
      <formula>#REF!</formula>
    </cfRule>
  </conditionalFormatting>
  <conditionalFormatting sqref="L18">
    <cfRule type="cellIs" dxfId="322" priority="202" operator="greaterThan">
      <formula>#REF!</formula>
    </cfRule>
  </conditionalFormatting>
  <conditionalFormatting sqref="L32">
    <cfRule type="cellIs" dxfId="321" priority="201" operator="greaterThan">
      <formula>#REF!</formula>
    </cfRule>
  </conditionalFormatting>
  <conditionalFormatting sqref="L32">
    <cfRule type="cellIs" dxfId="320" priority="200" operator="greaterThan">
      <formula>#REF!</formula>
    </cfRule>
  </conditionalFormatting>
  <conditionalFormatting sqref="J44:L44">
    <cfRule type="cellIs" dxfId="319" priority="199" operator="greaterThan">
      <formula>$D$9</formula>
    </cfRule>
  </conditionalFormatting>
  <conditionalFormatting sqref="J44">
    <cfRule type="cellIs" dxfId="318" priority="198" operator="greaterThan">
      <formula>$G$9</formula>
    </cfRule>
  </conditionalFormatting>
  <conditionalFormatting sqref="K44">
    <cfRule type="cellIs" dxfId="317" priority="197" operator="greaterThan">
      <formula>$H$9</formula>
    </cfRule>
  </conditionalFormatting>
  <conditionalFormatting sqref="L44">
    <cfRule type="cellIs" dxfId="316" priority="196" operator="greaterThan">
      <formula>$I$9</formula>
    </cfRule>
  </conditionalFormatting>
  <conditionalFormatting sqref="J28:L28">
    <cfRule type="cellIs" dxfId="315" priority="195" operator="greaterThan">
      <formula>$D$9</formula>
    </cfRule>
  </conditionalFormatting>
  <conditionalFormatting sqref="J28">
    <cfRule type="cellIs" dxfId="314" priority="194" operator="greaterThan">
      <formula>$G$9</formula>
    </cfRule>
  </conditionalFormatting>
  <conditionalFormatting sqref="K28">
    <cfRule type="cellIs" dxfId="313" priority="193" operator="greaterThan">
      <formula>$H$9</formula>
    </cfRule>
  </conditionalFormatting>
  <conditionalFormatting sqref="L28">
    <cfRule type="cellIs" dxfId="312" priority="192" operator="greaterThan">
      <formula>$I$9</formula>
    </cfRule>
  </conditionalFormatting>
  <conditionalFormatting sqref="J34:L34">
    <cfRule type="cellIs" dxfId="311" priority="191" operator="greaterThan">
      <formula>#REF!</formula>
    </cfRule>
  </conditionalFormatting>
  <conditionalFormatting sqref="J34">
    <cfRule type="cellIs" dxfId="310" priority="190" operator="greaterThan">
      <formula>#REF!</formula>
    </cfRule>
  </conditionalFormatting>
  <conditionalFormatting sqref="K34">
    <cfRule type="cellIs" dxfId="309" priority="189" operator="greaterThan">
      <formula>#REF!</formula>
    </cfRule>
  </conditionalFormatting>
  <conditionalFormatting sqref="L34">
    <cfRule type="cellIs" dxfId="308" priority="188" operator="greaterThan">
      <formula>#REF!</formula>
    </cfRule>
  </conditionalFormatting>
  <conditionalFormatting sqref="J47:L47">
    <cfRule type="cellIs" dxfId="307" priority="187" operator="greaterThan">
      <formula>$D$9</formula>
    </cfRule>
  </conditionalFormatting>
  <conditionalFormatting sqref="J47">
    <cfRule type="cellIs" dxfId="306" priority="186" operator="greaterThan">
      <formula>$G$9</formula>
    </cfRule>
  </conditionalFormatting>
  <conditionalFormatting sqref="K47">
    <cfRule type="cellIs" dxfId="305" priority="185" operator="greaterThan">
      <formula>$H$9</formula>
    </cfRule>
  </conditionalFormatting>
  <conditionalFormatting sqref="L47">
    <cfRule type="cellIs" dxfId="304" priority="184" operator="greaterThan">
      <formula>$I$9</formula>
    </cfRule>
  </conditionalFormatting>
  <conditionalFormatting sqref="J26">
    <cfRule type="cellIs" dxfId="303" priority="182" operator="greaterThan">
      <formula>$G$9</formula>
    </cfRule>
  </conditionalFormatting>
  <conditionalFormatting sqref="K26">
    <cfRule type="cellIs" dxfId="302" priority="181" operator="greaterThan">
      <formula>$H$9</formula>
    </cfRule>
  </conditionalFormatting>
  <conditionalFormatting sqref="L26">
    <cfRule type="cellIs" dxfId="301" priority="180" operator="greaterThan">
      <formula>$I$9</formula>
    </cfRule>
  </conditionalFormatting>
  <conditionalFormatting sqref="J26:L26">
    <cfRule type="cellIs" dxfId="300" priority="183" operator="greaterThan">
      <formula>$D$9</formula>
    </cfRule>
  </conditionalFormatting>
  <conditionalFormatting sqref="J13:L13">
    <cfRule type="cellIs" dxfId="299" priority="179" operator="greaterThan">
      <formula>#REF!</formula>
    </cfRule>
  </conditionalFormatting>
  <conditionalFormatting sqref="J13">
    <cfRule type="cellIs" dxfId="298" priority="178" operator="greaterThan">
      <formula>#REF!</formula>
    </cfRule>
  </conditionalFormatting>
  <conditionalFormatting sqref="K13">
    <cfRule type="cellIs" dxfId="297" priority="177" operator="greaterThan">
      <formula>#REF!</formula>
    </cfRule>
  </conditionalFormatting>
  <conditionalFormatting sqref="L13">
    <cfRule type="cellIs" dxfId="296" priority="176" operator="greaterThan">
      <formula>#REF!</formula>
    </cfRule>
  </conditionalFormatting>
  <conditionalFormatting sqref="L13">
    <cfRule type="cellIs" dxfId="295" priority="175" operator="greaterThan">
      <formula>#REF!</formula>
    </cfRule>
  </conditionalFormatting>
  <conditionalFormatting sqref="J24:L24">
    <cfRule type="cellIs" dxfId="294" priority="174" operator="greaterThan">
      <formula>$D$9</formula>
    </cfRule>
  </conditionalFormatting>
  <conditionalFormatting sqref="J24">
    <cfRule type="cellIs" dxfId="293" priority="173" operator="greaterThan">
      <formula>$G$9</formula>
    </cfRule>
  </conditionalFormatting>
  <conditionalFormatting sqref="K24">
    <cfRule type="cellIs" dxfId="292" priority="172" operator="greaterThan">
      <formula>$H$9</formula>
    </cfRule>
  </conditionalFormatting>
  <conditionalFormatting sqref="L24">
    <cfRule type="cellIs" dxfId="291" priority="171" operator="greaterThan">
      <formula>$I$9</formula>
    </cfRule>
  </conditionalFormatting>
  <conditionalFormatting sqref="J14:L14">
    <cfRule type="cellIs" dxfId="290" priority="170" operator="greaterThan">
      <formula>$D$9</formula>
    </cfRule>
  </conditionalFormatting>
  <conditionalFormatting sqref="J14">
    <cfRule type="cellIs" dxfId="289" priority="169" operator="greaterThan">
      <formula>$G$9</formula>
    </cfRule>
  </conditionalFormatting>
  <conditionalFormatting sqref="K14">
    <cfRule type="cellIs" dxfId="288" priority="168" operator="greaterThan">
      <formula>$H$9</formula>
    </cfRule>
  </conditionalFormatting>
  <conditionalFormatting sqref="L14">
    <cfRule type="cellIs" dxfId="287" priority="167" operator="greaterThan">
      <formula>$I$9</formula>
    </cfRule>
  </conditionalFormatting>
  <conditionalFormatting sqref="J27:L27">
    <cfRule type="cellIs" dxfId="286" priority="165" operator="greaterThan">
      <formula>#REF!</formula>
    </cfRule>
  </conditionalFormatting>
  <conditionalFormatting sqref="J27:L27">
    <cfRule type="cellIs" dxfId="285" priority="166" operator="greaterThan">
      <formula>#REF!</formula>
    </cfRule>
  </conditionalFormatting>
  <conditionalFormatting sqref="J25:L25">
    <cfRule type="cellIs" dxfId="284" priority="164" operator="greaterThan">
      <formula>$D$9</formula>
    </cfRule>
  </conditionalFormatting>
  <conditionalFormatting sqref="J25">
    <cfRule type="cellIs" dxfId="283" priority="163" operator="greaterThan">
      <formula>$G$9</formula>
    </cfRule>
  </conditionalFormatting>
  <conditionalFormatting sqref="K25">
    <cfRule type="cellIs" dxfId="282" priority="162" operator="greaterThan">
      <formula>$H$9</formula>
    </cfRule>
  </conditionalFormatting>
  <conditionalFormatting sqref="L25">
    <cfRule type="cellIs" dxfId="281" priority="161" operator="greaterThan">
      <formula>$I$9</formula>
    </cfRule>
  </conditionalFormatting>
  <conditionalFormatting sqref="J43:L43">
    <cfRule type="cellIs" dxfId="280" priority="157" operator="greaterThan">
      <formula>#REF!</formula>
    </cfRule>
  </conditionalFormatting>
  <conditionalFormatting sqref="J43">
    <cfRule type="cellIs" dxfId="279" priority="158" operator="greaterThan">
      <formula>#REF!</formula>
    </cfRule>
  </conditionalFormatting>
  <conditionalFormatting sqref="K43">
    <cfRule type="cellIs" dxfId="278" priority="159" operator="greaterThan">
      <formula>#REF!</formula>
    </cfRule>
  </conditionalFormatting>
  <conditionalFormatting sqref="L43">
    <cfRule type="cellIs" dxfId="277" priority="160" operator="greaterThan">
      <formula>#REF!</formula>
    </cfRule>
  </conditionalFormatting>
  <conditionalFormatting sqref="J16:L16">
    <cfRule type="cellIs" dxfId="276" priority="156" operator="greaterThan">
      <formula>#REF!</formula>
    </cfRule>
  </conditionalFormatting>
  <conditionalFormatting sqref="J16:L16">
    <cfRule type="cellIs" dxfId="275" priority="155" operator="greaterThan">
      <formula>#REF!</formula>
    </cfRule>
  </conditionalFormatting>
  <conditionalFormatting sqref="J48:L48">
    <cfRule type="cellIs" dxfId="274" priority="154" operator="greaterThan">
      <formula>$D$9</formula>
    </cfRule>
  </conditionalFormatting>
  <conditionalFormatting sqref="J48">
    <cfRule type="cellIs" dxfId="273" priority="153" operator="greaterThan">
      <formula>$G$9</formula>
    </cfRule>
  </conditionalFormatting>
  <conditionalFormatting sqref="K48">
    <cfRule type="cellIs" dxfId="272" priority="152" operator="greaterThan">
      <formula>$H$9</formula>
    </cfRule>
  </conditionalFormatting>
  <conditionalFormatting sqref="L48">
    <cfRule type="cellIs" dxfId="271" priority="151" operator="greaterThan">
      <formula>$I$9</formula>
    </cfRule>
  </conditionalFormatting>
  <conditionalFormatting sqref="J37:K37">
    <cfRule type="cellIs" dxfId="270" priority="150" operator="greaterThan">
      <formula>$D$9</formula>
    </cfRule>
  </conditionalFormatting>
  <conditionalFormatting sqref="J37">
    <cfRule type="cellIs" dxfId="269" priority="149" operator="greaterThan">
      <formula>$G$9</formula>
    </cfRule>
  </conditionalFormatting>
  <conditionalFormatting sqref="K37">
    <cfRule type="cellIs" dxfId="268" priority="148" operator="greaterThan">
      <formula>$H$9</formula>
    </cfRule>
  </conditionalFormatting>
  <conditionalFormatting sqref="J20:L20">
    <cfRule type="cellIs" dxfId="267" priority="147" operator="greaterThan">
      <formula>#REF!</formula>
    </cfRule>
  </conditionalFormatting>
  <conditionalFormatting sqref="J20">
    <cfRule type="cellIs" dxfId="266" priority="146" operator="greaterThan">
      <formula>#REF!</formula>
    </cfRule>
  </conditionalFormatting>
  <conditionalFormatting sqref="K20">
    <cfRule type="cellIs" dxfId="265" priority="145" operator="greaterThan">
      <formula>#REF!</formula>
    </cfRule>
  </conditionalFormatting>
  <conditionalFormatting sqref="L20">
    <cfRule type="cellIs" dxfId="264" priority="144" operator="greaterThan">
      <formula>#REF!</formula>
    </cfRule>
  </conditionalFormatting>
  <conditionalFormatting sqref="J31:L31">
    <cfRule type="cellIs" dxfId="263" priority="143" operator="greaterThan">
      <formula>$D$9</formula>
    </cfRule>
  </conditionalFormatting>
  <conditionalFormatting sqref="J31">
    <cfRule type="cellIs" dxfId="262" priority="142" operator="greaterThan">
      <formula>$G$9</formula>
    </cfRule>
  </conditionalFormatting>
  <conditionalFormatting sqref="K31">
    <cfRule type="cellIs" dxfId="261" priority="141" operator="greaterThan">
      <formula>$H$9</formula>
    </cfRule>
  </conditionalFormatting>
  <conditionalFormatting sqref="L31">
    <cfRule type="cellIs" dxfId="260" priority="140" operator="greaterThan">
      <formula>$I$9</formula>
    </cfRule>
  </conditionalFormatting>
  <conditionalFormatting sqref="J38:L38">
    <cfRule type="cellIs" dxfId="259" priority="139" operator="greaterThan">
      <formula>$D$9</formula>
    </cfRule>
  </conditionalFormatting>
  <conditionalFormatting sqref="J38">
    <cfRule type="cellIs" dxfId="258" priority="138" operator="greaterThan">
      <formula>$G$9</formula>
    </cfRule>
  </conditionalFormatting>
  <conditionalFormatting sqref="K38">
    <cfRule type="cellIs" dxfId="257" priority="137" operator="greaterThan">
      <formula>$H$9</formula>
    </cfRule>
  </conditionalFormatting>
  <conditionalFormatting sqref="L38">
    <cfRule type="cellIs" dxfId="256" priority="136" operator="greaterThan">
      <formula>$I$9</formula>
    </cfRule>
  </conditionalFormatting>
  <conditionalFormatting sqref="J46:L46">
    <cfRule type="cellIs" dxfId="255" priority="135" operator="greaterThan">
      <formula>$D$9</formula>
    </cfRule>
  </conditionalFormatting>
  <conditionalFormatting sqref="J46">
    <cfRule type="cellIs" dxfId="254" priority="134" operator="greaterThan">
      <formula>$G$9</formula>
    </cfRule>
  </conditionalFormatting>
  <conditionalFormatting sqref="K46">
    <cfRule type="cellIs" dxfId="253" priority="133" operator="greaterThan">
      <formula>$H$9</formula>
    </cfRule>
  </conditionalFormatting>
  <conditionalFormatting sqref="L46">
    <cfRule type="cellIs" dxfId="252" priority="132" operator="greaterThan">
      <formula>$I$9</formula>
    </cfRule>
  </conditionalFormatting>
  <conditionalFormatting sqref="J22:K22">
    <cfRule type="cellIs" dxfId="251" priority="131" operator="greaterThan">
      <formula>#REF!</formula>
    </cfRule>
  </conditionalFormatting>
  <conditionalFormatting sqref="J22">
    <cfRule type="cellIs" dxfId="250" priority="130" operator="greaterThan">
      <formula>#REF!</formula>
    </cfRule>
  </conditionalFormatting>
  <conditionalFormatting sqref="K22">
    <cfRule type="cellIs" dxfId="249" priority="129" operator="greaterThan">
      <formula>#REF!</formula>
    </cfRule>
  </conditionalFormatting>
  <conditionalFormatting sqref="J33:L33">
    <cfRule type="cellIs" dxfId="248" priority="128" operator="greaterThan">
      <formula>#REF!</formula>
    </cfRule>
  </conditionalFormatting>
  <conditionalFormatting sqref="J33">
    <cfRule type="cellIs" dxfId="247" priority="127" operator="greaterThan">
      <formula>#REF!</formula>
    </cfRule>
  </conditionalFormatting>
  <conditionalFormatting sqref="K33">
    <cfRule type="cellIs" dxfId="246" priority="126" operator="greaterThan">
      <formula>#REF!</formula>
    </cfRule>
  </conditionalFormatting>
  <conditionalFormatting sqref="L33">
    <cfRule type="cellIs" dxfId="245" priority="125" operator="greaterThan">
      <formula>#REF!</formula>
    </cfRule>
  </conditionalFormatting>
  <conditionalFormatting sqref="J49:K49">
    <cfRule type="cellIs" dxfId="244" priority="124" operator="greaterThan">
      <formula>$D$9</formula>
    </cfRule>
  </conditionalFormatting>
  <conditionalFormatting sqref="J49">
    <cfRule type="cellIs" dxfId="243" priority="123" operator="greaterThan">
      <formula>$G$9</formula>
    </cfRule>
  </conditionalFormatting>
  <conditionalFormatting sqref="K49">
    <cfRule type="cellIs" dxfId="242" priority="122" operator="greaterThan">
      <formula>$H$9</formula>
    </cfRule>
  </conditionalFormatting>
  <conditionalFormatting sqref="L49">
    <cfRule type="cellIs" dxfId="241" priority="121" operator="greaterThan">
      <formula>$I$9</formula>
    </cfRule>
  </conditionalFormatting>
  <conditionalFormatting sqref="J12:K12">
    <cfRule type="cellIs" dxfId="240" priority="120" operator="greaterThan">
      <formula>#REF!</formula>
    </cfRule>
  </conditionalFormatting>
  <conditionalFormatting sqref="J12">
    <cfRule type="cellIs" dxfId="239" priority="119" operator="greaterThan">
      <formula>#REF!</formula>
    </cfRule>
  </conditionalFormatting>
  <conditionalFormatting sqref="K12">
    <cfRule type="cellIs" dxfId="238" priority="118" operator="greaterThan">
      <formula>#REF!</formula>
    </cfRule>
  </conditionalFormatting>
  <conditionalFormatting sqref="L12">
    <cfRule type="cellIs" dxfId="237" priority="117" operator="greaterThan">
      <formula>#REF!</formula>
    </cfRule>
  </conditionalFormatting>
  <conditionalFormatting sqref="J98:L139 CF98:CH139">
    <cfRule type="cellIs" dxfId="236" priority="116" operator="equal">
      <formula>FALSE</formula>
    </cfRule>
  </conditionalFormatting>
  <conditionalFormatting sqref="L55:L96 CH55:CH96">
    <cfRule type="cellIs" dxfId="235" priority="115" operator="equal">
      <formula>FALSE</formula>
    </cfRule>
  </conditionalFormatting>
  <conditionalFormatting sqref="J55:K96 CF55:CG96">
    <cfRule type="cellIs" dxfId="234" priority="114" operator="equal">
      <formula>FALSE</formula>
    </cfRule>
  </conditionalFormatting>
  <conditionalFormatting sqref="J55:L96 CF55:CH96">
    <cfRule type="cellIs" dxfId="233" priority="113" operator="equal">
      <formula>FALSE</formula>
    </cfRule>
  </conditionalFormatting>
  <conditionalFormatting sqref="AE9:AG9 AE16:AG16 AE11:AG12 AE21:AG21 AE43:AG43 AE35:AG35 AE39:AG40 AE23:AG23">
    <cfRule type="cellIs" dxfId="232" priority="108" operator="greaterThan">
      <formula>$D$9</formula>
    </cfRule>
  </conditionalFormatting>
  <conditionalFormatting sqref="AE30:AG30">
    <cfRule type="cellIs" dxfId="231" priority="107" operator="greaterThan">
      <formula>$D$9</formula>
    </cfRule>
  </conditionalFormatting>
  <conditionalFormatting sqref="AE15:AG15">
    <cfRule type="cellIs" dxfId="230" priority="106" operator="greaterThan">
      <formula>$D$9</formula>
    </cfRule>
  </conditionalFormatting>
  <conditionalFormatting sqref="AE18:AG18">
    <cfRule type="cellIs" dxfId="229" priority="105" operator="greaterThan">
      <formula>#REF!</formula>
    </cfRule>
  </conditionalFormatting>
  <conditionalFormatting sqref="AE29:AF29">
    <cfRule type="cellIs" dxfId="228" priority="104" operator="greaterThan">
      <formula>$D$9</formula>
    </cfRule>
  </conditionalFormatting>
  <conditionalFormatting sqref="AE32:AG32">
    <cfRule type="cellIs" dxfId="227" priority="103" operator="greaterThan">
      <formula>#REF!</formula>
    </cfRule>
  </conditionalFormatting>
  <conditionalFormatting sqref="AG32">
    <cfRule type="cellIs" dxfId="226" priority="102" operator="greaterThan">
      <formula>#REF!</formula>
    </cfRule>
  </conditionalFormatting>
  <conditionalFormatting sqref="AE42:AG42">
    <cfRule type="cellIs" dxfId="225" priority="101" operator="greaterThan">
      <formula>$D$9</formula>
    </cfRule>
  </conditionalFormatting>
  <conditionalFormatting sqref="AE42:AG42">
    <cfRule type="cellIs" dxfId="224" priority="100" operator="greaterThan">
      <formula>$G$9</formula>
    </cfRule>
  </conditionalFormatting>
  <conditionalFormatting sqref="AE44:AG44">
    <cfRule type="cellIs" dxfId="223" priority="99" operator="greaterThan">
      <formula>$D$9</formula>
    </cfRule>
  </conditionalFormatting>
  <conditionalFormatting sqref="AE28:AG28">
    <cfRule type="cellIs" dxfId="222" priority="98" operator="greaterThan">
      <formula>$D$9</formula>
    </cfRule>
  </conditionalFormatting>
  <conditionalFormatting sqref="AE34:AG34">
    <cfRule type="cellIs" dxfId="221" priority="97" operator="greaterThan">
      <formula>#REF!</formula>
    </cfRule>
  </conditionalFormatting>
  <conditionalFormatting sqref="AE47:AG47">
    <cfRule type="cellIs" dxfId="220" priority="96" operator="greaterThan">
      <formula>$D$9</formula>
    </cfRule>
  </conditionalFormatting>
  <conditionalFormatting sqref="AE26:AG26">
    <cfRule type="cellIs" dxfId="219" priority="95" operator="greaterThan">
      <formula>$D$9</formula>
    </cfRule>
  </conditionalFormatting>
  <conditionalFormatting sqref="AE13:AG13">
    <cfRule type="cellIs" dxfId="218" priority="94" operator="greaterThan">
      <formula>#REF!</formula>
    </cfRule>
  </conditionalFormatting>
  <conditionalFormatting sqref="AG13">
    <cfRule type="cellIs" dxfId="217" priority="93" operator="greaterThan">
      <formula>#REF!</formula>
    </cfRule>
  </conditionalFormatting>
  <conditionalFormatting sqref="AE24:AG24">
    <cfRule type="cellIs" dxfId="216" priority="92" operator="greaterThan">
      <formula>$D$9</formula>
    </cfRule>
  </conditionalFormatting>
  <conditionalFormatting sqref="AE27:AG27">
    <cfRule type="cellIs" dxfId="215" priority="91" operator="greaterThan">
      <formula>#REF!</formula>
    </cfRule>
  </conditionalFormatting>
  <conditionalFormatting sqref="AE41:AG41">
    <cfRule type="cellIs" dxfId="214" priority="90" operator="greaterThan">
      <formula>$D$10</formula>
    </cfRule>
  </conditionalFormatting>
  <conditionalFormatting sqref="AE41:AG41">
    <cfRule type="cellIs" dxfId="213" priority="89" operator="greaterThan">
      <formula>$D$10</formula>
    </cfRule>
  </conditionalFormatting>
  <conditionalFormatting sqref="AE25:AG25">
    <cfRule type="cellIs" dxfId="212" priority="88" operator="greaterThan">
      <formula>$D$9</formula>
    </cfRule>
  </conditionalFormatting>
  <conditionalFormatting sqref="AE48:AG48">
    <cfRule type="cellIs" dxfId="211" priority="87" operator="greaterThan">
      <formula>$D$9</formula>
    </cfRule>
  </conditionalFormatting>
  <conditionalFormatting sqref="AE37:AG37">
    <cfRule type="cellIs" dxfId="210" priority="86" operator="greaterThan">
      <formula>$D$9</formula>
    </cfRule>
  </conditionalFormatting>
  <conditionalFormatting sqref="AE20:AG20">
    <cfRule type="cellIs" dxfId="209" priority="85" operator="greaterThan">
      <formula>#REF!</formula>
    </cfRule>
  </conditionalFormatting>
  <conditionalFormatting sqref="AE31:AG31">
    <cfRule type="cellIs" dxfId="208" priority="84" operator="greaterThan">
      <formula>$D$9</formula>
    </cfRule>
  </conditionalFormatting>
  <conditionalFormatting sqref="AE38:AG38">
    <cfRule type="cellIs" dxfId="207" priority="83" operator="greaterThan">
      <formula>$D$9</formula>
    </cfRule>
  </conditionalFormatting>
  <conditionalFormatting sqref="AE46:AG46">
    <cfRule type="cellIs" dxfId="206" priority="82" operator="greaterThan">
      <formula>$D$9</formula>
    </cfRule>
  </conditionalFormatting>
  <conditionalFormatting sqref="AE22:AF22">
    <cfRule type="cellIs" dxfId="205" priority="81" operator="greaterThan">
      <formula>#REF!</formula>
    </cfRule>
  </conditionalFormatting>
  <conditionalFormatting sqref="AE33:AG33">
    <cfRule type="cellIs" dxfId="204" priority="80" operator="greaterThan">
      <formula>#REF!</formula>
    </cfRule>
  </conditionalFormatting>
  <conditionalFormatting sqref="AG55:AG96 DC55:DC96">
    <cfRule type="cellIs" dxfId="203" priority="79" operator="equal">
      <formula>FALSE</formula>
    </cfRule>
  </conditionalFormatting>
  <conditionalFormatting sqref="AE55:AF96 DA55:DB96">
    <cfRule type="cellIs" dxfId="202" priority="78" operator="equal">
      <formula>FALSE</formula>
    </cfRule>
  </conditionalFormatting>
  <conditionalFormatting sqref="AE55:AG96 DA55:DC96">
    <cfRule type="cellIs" dxfId="201" priority="77" operator="equal">
      <formula>FALSE</formula>
    </cfRule>
  </conditionalFormatting>
  <conditionalFormatting sqref="AZ32:BB32">
    <cfRule type="cellIs" dxfId="200" priority="75" operator="greaterThan">
      <formula>#REF!</formula>
    </cfRule>
  </conditionalFormatting>
  <conditionalFormatting sqref="BB32">
    <cfRule type="cellIs" dxfId="199" priority="74" operator="greaterThan">
      <formula>#REF!</formula>
    </cfRule>
  </conditionalFormatting>
  <conditionalFormatting sqref="AZ42:BB42">
    <cfRule type="cellIs" dxfId="198" priority="73" operator="greaterThan">
      <formula>$D$9</formula>
    </cfRule>
  </conditionalFormatting>
  <conditionalFormatting sqref="AZ42:BB42">
    <cfRule type="cellIs" dxfId="197" priority="72" operator="greaterThan">
      <formula>$G$9</formula>
    </cfRule>
  </conditionalFormatting>
  <conditionalFormatting sqref="BB13">
    <cfRule type="cellIs" dxfId="196" priority="71" operator="greaterThan">
      <formula>#REF!</formula>
    </cfRule>
  </conditionalFormatting>
  <conditionalFormatting sqref="BB55:BB96">
    <cfRule type="cellIs" dxfId="195" priority="70" operator="equal">
      <formula>FALSE</formula>
    </cfRule>
  </conditionalFormatting>
  <conditionalFormatting sqref="AZ55:BA96">
    <cfRule type="cellIs" dxfId="194" priority="69" operator="equal">
      <formula>FALSE</formula>
    </cfRule>
  </conditionalFormatting>
  <conditionalFormatting sqref="AZ55:BB96">
    <cfRule type="cellIs" dxfId="193" priority="68" operator="equal">
      <formula>FALSE</formula>
    </cfRule>
  </conditionalFormatting>
  <conditionalFormatting sqref="BU32:BW32">
    <cfRule type="cellIs" dxfId="192" priority="67" operator="greaterThan">
      <formula>#REF!</formula>
    </cfRule>
  </conditionalFormatting>
  <conditionalFormatting sqref="BW32">
    <cfRule type="cellIs" dxfId="191" priority="66" operator="greaterThan">
      <formula>#REF!</formula>
    </cfRule>
  </conditionalFormatting>
  <conditionalFormatting sqref="BW13">
    <cfRule type="cellIs" dxfId="190" priority="65" operator="greaterThan">
      <formula>#REF!</formula>
    </cfRule>
  </conditionalFormatting>
  <conditionalFormatting sqref="BU38:BW38">
    <cfRule type="cellIs" dxfId="189" priority="64" operator="greaterThan">
      <formula>$D$9</formula>
    </cfRule>
  </conditionalFormatting>
  <conditionalFormatting sqref="BU38">
    <cfRule type="cellIs" dxfId="188" priority="63" operator="greaterThan">
      <formula>$G$9</formula>
    </cfRule>
  </conditionalFormatting>
  <conditionalFormatting sqref="BV38">
    <cfRule type="cellIs" dxfId="187" priority="62" operator="greaterThan">
      <formula>$H$9</formula>
    </cfRule>
  </conditionalFormatting>
  <conditionalFormatting sqref="BW38">
    <cfRule type="cellIs" dxfId="186" priority="61" operator="greaterThan">
      <formula>$I$9</formula>
    </cfRule>
  </conditionalFormatting>
  <conditionalFormatting sqref="BW55:BW96">
    <cfRule type="cellIs" dxfId="185" priority="60" operator="equal">
      <formula>FALSE</formula>
    </cfRule>
  </conditionalFormatting>
  <conditionalFormatting sqref="BU55:BV96">
    <cfRule type="cellIs" dxfId="184" priority="59" operator="equal">
      <formula>FALSE</formula>
    </cfRule>
  </conditionalFormatting>
  <conditionalFormatting sqref="BU55:BW96">
    <cfRule type="cellIs" dxfId="183" priority="58" operator="equal">
      <formula>FALSE</formula>
    </cfRule>
  </conditionalFormatting>
  <conditionalFormatting sqref="CP32:CR32">
    <cfRule type="cellIs" dxfId="182" priority="57" operator="greaterThan">
      <formula>#REF!</formula>
    </cfRule>
  </conditionalFormatting>
  <conditionalFormatting sqref="CR32">
    <cfRule type="cellIs" dxfId="181" priority="56" operator="greaterThan">
      <formula>#REF!</formula>
    </cfRule>
  </conditionalFormatting>
  <conditionalFormatting sqref="CP42:CR42">
    <cfRule type="cellIs" dxfId="180" priority="55" operator="greaterThan">
      <formula>$D$9</formula>
    </cfRule>
  </conditionalFormatting>
  <conditionalFormatting sqref="CP42:CR42">
    <cfRule type="cellIs" dxfId="179" priority="54" operator="greaterThan">
      <formula>$G$9</formula>
    </cfRule>
  </conditionalFormatting>
  <conditionalFormatting sqref="V9:X50">
    <cfRule type="cellIs" dxfId="178" priority="50" operator="greaterThan">
      <formula>$F$9</formula>
    </cfRule>
  </conditionalFormatting>
  <conditionalFormatting sqref="AH9:AJ11 AH13:AJ15 AH17:AJ22 AH24:AJ30 AH32:AJ37 AH39:AJ42 AH45:AJ48 AH50:AJ50">
    <cfRule type="cellIs" dxfId="177" priority="49" operator="greaterThan">
      <formula>$F$9</formula>
    </cfRule>
  </conditionalFormatting>
  <conditionalFormatting sqref="AQ9:AS11 AQ13:AS15 AQ17:AS22 AQ24:AS30 AQ32:AS37 AQ39:AS42 AQ45:AS48 AQ50:AS50">
    <cfRule type="cellIs" dxfId="176" priority="48" operator="greaterThan">
      <formula>$F$9</formula>
    </cfRule>
  </conditionalFormatting>
  <conditionalFormatting sqref="BC9:BE11 BC13:BE14 BC17:BE19 BC24:BE26 BC29:BE29 BC32:BE32 BC34:BE34 BC39:BE40 BC42:BE42 BC44:BE50">
    <cfRule type="cellIs" dxfId="175" priority="47" operator="greaterThan">
      <formula>$F$9</formula>
    </cfRule>
  </conditionalFormatting>
  <conditionalFormatting sqref="BL9:BN11 BL13:BN14 BL17:BN19 BL24:BN26 BL29:BN29 BL32:BN32 BL34:BN34 BL39:BN40 BL42:BN42 BL44:BN50">
    <cfRule type="cellIs" dxfId="174" priority="46" operator="greaterThan">
      <formula>$F$9</formula>
    </cfRule>
  </conditionalFormatting>
  <conditionalFormatting sqref="BX9:BZ11 BX13:BZ15 BX17:BZ22 BX24:BZ25 BX27:BZ30 BX32:BZ40 BX42:BZ42 BX44:BZ48 BX50:BZ50">
    <cfRule type="cellIs" dxfId="173" priority="45" operator="greaterThan">
      <formula>$F$9</formula>
    </cfRule>
  </conditionalFormatting>
  <conditionalFormatting sqref="CG9:CI11 CG13:CI15 CG17:CI22 CG24:CI25 CG27:CI30 CG32:CI40 CG42:CI42 CG44:CI48 CG50:CI50">
    <cfRule type="cellIs" dxfId="172" priority="44" operator="greaterThan">
      <formula>$F$9</formula>
    </cfRule>
  </conditionalFormatting>
  <conditionalFormatting sqref="CS9:CU50">
    <cfRule type="cellIs" dxfId="171" priority="43" operator="greaterThan">
      <formula>$F$9</formula>
    </cfRule>
  </conditionalFormatting>
  <conditionalFormatting sqref="DB9:DD50">
    <cfRule type="cellIs" dxfId="170" priority="42" operator="greaterThan">
      <formula>$F$9</formula>
    </cfRule>
  </conditionalFormatting>
  <conditionalFormatting sqref="AH12:AS12">
    <cfRule type="cellIs" dxfId="169" priority="41" operator="greaterThan">
      <formula>$D$9</formula>
    </cfRule>
  </conditionalFormatting>
  <conditionalFormatting sqref="AH16:AS16">
    <cfRule type="cellIs" dxfId="168" priority="40" operator="greaterThan">
      <formula>$D$9</formula>
    </cfRule>
  </conditionalFormatting>
  <conditionalFormatting sqref="AH23:AS23">
    <cfRule type="cellIs" dxfId="167" priority="39" operator="greaterThan">
      <formula>$D$9</formula>
    </cfRule>
  </conditionalFormatting>
  <conditionalFormatting sqref="AH31">
    <cfRule type="cellIs" dxfId="166" priority="38" operator="greaterThan">
      <formula>$D$9</formula>
    </cfRule>
  </conditionalFormatting>
  <conditionalFormatting sqref="AI31:AS31">
    <cfRule type="cellIs" dxfId="165" priority="37" operator="greaterThan">
      <formula>$D$9</formula>
    </cfRule>
  </conditionalFormatting>
  <conditionalFormatting sqref="AH38:AS38">
    <cfRule type="cellIs" dxfId="164" priority="36" operator="greaterThan">
      <formula>$D$9</formula>
    </cfRule>
  </conditionalFormatting>
  <conditionalFormatting sqref="AH43:AS44">
    <cfRule type="cellIs" dxfId="163" priority="35" operator="greaterThan">
      <formula>$D$9</formula>
    </cfRule>
  </conditionalFormatting>
  <conditionalFormatting sqref="P55:R96 CL55:CN96">
    <cfRule type="cellIs" dxfId="162" priority="34" operator="equal">
      <formula>FALSE</formula>
    </cfRule>
  </conditionalFormatting>
  <conditionalFormatting sqref="AH55:AJ96 DD55:DD96">
    <cfRule type="cellIs" dxfId="161" priority="33" operator="equal">
      <formula>FALSE</formula>
    </cfRule>
  </conditionalFormatting>
  <conditionalFormatting sqref="BC55:BE96">
    <cfRule type="cellIs" dxfId="160" priority="32" operator="equal">
      <formula>FALSE</formula>
    </cfRule>
  </conditionalFormatting>
  <conditionalFormatting sqref="BC55:BE96">
    <cfRule type="cellIs" dxfId="159" priority="31" operator="equal">
      <formula>FALSE</formula>
    </cfRule>
  </conditionalFormatting>
  <conditionalFormatting sqref="BX55:BX96">
    <cfRule type="cellIs" dxfId="158" priority="30" operator="equal">
      <formula>FALSE</formula>
    </cfRule>
  </conditionalFormatting>
  <conditionalFormatting sqref="BX55:BX96">
    <cfRule type="cellIs" dxfId="157" priority="29" operator="equal">
      <formula>FALSE</formula>
    </cfRule>
  </conditionalFormatting>
  <conditionalFormatting sqref="BX55:BX96">
    <cfRule type="cellIs" dxfId="156" priority="28" operator="equal">
      <formula>FALSE</formula>
    </cfRule>
  </conditionalFormatting>
  <conditionalFormatting sqref="G36:H36 J36:L36">
    <cfRule type="cellIs" dxfId="155" priority="24" operator="greaterThan">
      <formula>$D$9</formula>
    </cfRule>
  </conditionalFormatting>
  <conditionalFormatting sqref="H36">
    <cfRule type="cellIs" dxfId="154" priority="23" operator="greaterThan">
      <formula>$E$9</formula>
    </cfRule>
  </conditionalFormatting>
  <conditionalFormatting sqref="J36">
    <cfRule type="cellIs" dxfId="153" priority="22" operator="greaterThan">
      <formula>$G$9</formula>
    </cfRule>
  </conditionalFormatting>
  <conditionalFormatting sqref="K36">
    <cfRule type="cellIs" dxfId="152" priority="21" operator="greaterThan">
      <formula>$H$9</formula>
    </cfRule>
  </conditionalFormatting>
  <conditionalFormatting sqref="L36">
    <cfRule type="cellIs" dxfId="151" priority="20" operator="greaterThan">
      <formula>$I$9</formula>
    </cfRule>
  </conditionalFormatting>
  <conditionalFormatting sqref="I36">
    <cfRule type="cellIs" dxfId="150" priority="19" operator="greaterThan">
      <formula>$F$9</formula>
    </cfRule>
  </conditionalFormatting>
  <conditionalFormatting sqref="D36">
    <cfRule type="cellIs" dxfId="149" priority="18" operator="greaterThan">
      <formula>$D$9</formula>
    </cfRule>
  </conditionalFormatting>
  <conditionalFormatting sqref="E36">
    <cfRule type="cellIs" dxfId="148" priority="17" operator="greaterThan">
      <formula>$D$9</formula>
    </cfRule>
  </conditionalFormatting>
  <conditionalFormatting sqref="F36">
    <cfRule type="cellIs" dxfId="147" priority="16" operator="greaterThan">
      <formula>$D$9</formula>
    </cfRule>
  </conditionalFormatting>
  <conditionalFormatting sqref="P36:Q36 S36:U36">
    <cfRule type="cellIs" dxfId="146" priority="15" operator="greaterThan">
      <formula>$D$9</formula>
    </cfRule>
  </conditionalFormatting>
  <conditionalFormatting sqref="P36">
    <cfRule type="cellIs" dxfId="145" priority="14" operator="greaterThan">
      <formula>$G$9</formula>
    </cfRule>
  </conditionalFormatting>
  <conditionalFormatting sqref="Q36">
    <cfRule type="cellIs" dxfId="144" priority="13" operator="greaterThan">
      <formula>$H$9</formula>
    </cfRule>
  </conditionalFormatting>
  <conditionalFormatting sqref="S36">
    <cfRule type="cellIs" dxfId="143" priority="11" operator="greaterThan">
      <formula>$J$9</formula>
    </cfRule>
  </conditionalFormatting>
  <conditionalFormatting sqref="T36">
    <cfRule type="cellIs" dxfId="142" priority="10" operator="greaterThan">
      <formula>$K$9</formula>
    </cfRule>
  </conditionalFormatting>
  <conditionalFormatting sqref="T36">
    <cfRule type="cellIs" dxfId="141" priority="9" operator="greaterThan">
      <formula>$J$9</formula>
    </cfRule>
  </conditionalFormatting>
  <conditionalFormatting sqref="U36">
    <cfRule type="cellIs" dxfId="140" priority="8" operator="greaterThan">
      <formula>$L$9</formula>
    </cfRule>
  </conditionalFormatting>
  <conditionalFormatting sqref="AE36:AF36">
    <cfRule type="cellIs" dxfId="139" priority="7" operator="greaterThan">
      <formula>$D$9</formula>
    </cfRule>
  </conditionalFormatting>
  <conditionalFormatting sqref="AK36:AL36">
    <cfRule type="cellIs" dxfId="138" priority="6" operator="greaterThan">
      <formula>$D$9</formula>
    </cfRule>
  </conditionalFormatting>
  <conditionalFormatting sqref="AM36">
    <cfRule type="cellIs" dxfId="137" priority="1" operator="greaterThan">
      <formula>$D$9</formula>
    </cfRule>
  </conditionalFormatting>
  <conditionalFormatting sqref="L36">
    <cfRule type="cellIs" dxfId="136" priority="5" operator="greaterThan">
      <formula>$H$9</formula>
    </cfRule>
  </conditionalFormatting>
  <conditionalFormatting sqref="R36">
    <cfRule type="cellIs" dxfId="135" priority="4" operator="greaterThan">
      <formula>$D$9</formula>
    </cfRule>
  </conditionalFormatting>
  <conditionalFormatting sqref="R36">
    <cfRule type="cellIs" dxfId="134" priority="3" operator="greaterThan">
      <formula>$H$9</formula>
    </cfRule>
  </conditionalFormatting>
  <conditionalFormatting sqref="AG36">
    <cfRule type="cellIs" dxfId="133" priority="2" operator="greaterThan">
      <formula>$D$9</formula>
    </cfRule>
  </conditionalFormatting>
  <pageMargins left="0.62992125984251968" right="0.51181102362204722" top="0.35433070866141736" bottom="0.35433070866141736" header="0.31496062992125984" footer="0.31496062992125984"/>
  <pageSetup paperSize="9" scale="68" firstPageNumber="102" orientation="landscape" useFirstPageNumber="1" r:id="rId1"/>
  <headerFooter>
    <oddFooter>Page &amp;P</oddFooter>
  </headerFooter>
  <rowBreaks count="1" manualBreakCount="1">
    <brk id="28" max="107" man="1"/>
  </rowBreaks>
  <colBreaks count="9" manualBreakCount="9">
    <brk id="15" max="51" man="1"/>
    <brk id="24" max="51" man="1"/>
    <brk id="36" max="51" man="1"/>
    <brk id="45" max="51" man="1"/>
    <brk id="57" max="51" man="1"/>
    <brk id="66" max="51" man="1"/>
    <brk id="78" max="51" man="1"/>
    <brk id="87" max="51" man="1"/>
    <brk id="99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D176"/>
  <sheetViews>
    <sheetView view="pageBreakPreview" topLeftCell="A3" zoomScale="70" zoomScaleNormal="90" zoomScaleSheetLayoutView="70" workbookViewId="0">
      <pane xSplit="3" ySplit="6" topLeftCell="D39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S21" sqref="S21"/>
    </sheetView>
  </sheetViews>
  <sheetFormatPr defaultRowHeight="15"/>
  <cols>
    <col min="2" max="2" width="17.42578125" bestFit="1" customWidth="1"/>
    <col min="3" max="3" width="33.7109375" customWidth="1"/>
    <col min="4" max="4" width="13.7109375" customWidth="1"/>
    <col min="5" max="5" width="10.28515625" bestFit="1" customWidth="1"/>
    <col min="6" max="6" width="11.42578125" customWidth="1"/>
    <col min="7" max="8" width="10" bestFit="1" customWidth="1"/>
    <col min="9" max="9" width="10.85546875" customWidth="1"/>
    <col min="10" max="11" width="10" style="31" bestFit="1" customWidth="1"/>
    <col min="12" max="12" width="10.7109375" style="31" customWidth="1"/>
    <col min="13" max="15" width="10.85546875" style="31" customWidth="1"/>
    <col min="16" max="21" width="14.28515625" customWidth="1"/>
    <col min="22" max="24" width="14.28515625" style="31" customWidth="1"/>
    <col min="25" max="30" width="11.42578125" customWidth="1"/>
    <col min="31" max="36" width="11.42578125" style="31" customWidth="1"/>
    <col min="37" max="42" width="14.28515625" customWidth="1"/>
    <col min="43" max="45" width="14.28515625" style="31" customWidth="1"/>
    <col min="46" max="51" width="11.5703125" customWidth="1"/>
    <col min="52" max="57" width="11.5703125" style="31" customWidth="1"/>
    <col min="58" max="63" width="14.42578125" customWidth="1"/>
    <col min="64" max="66" width="14.42578125" style="31" customWidth="1"/>
    <col min="67" max="72" width="11.28515625" customWidth="1"/>
    <col min="73" max="78" width="11.28515625" style="31" customWidth="1"/>
    <col min="79" max="84" width="15.140625" customWidth="1"/>
    <col min="85" max="87" width="15.140625" style="31" customWidth="1"/>
    <col min="88" max="93" width="11.28515625" customWidth="1"/>
    <col min="94" max="99" width="11.28515625" style="31" customWidth="1"/>
    <col min="100" max="108" width="14.7109375" customWidth="1"/>
  </cols>
  <sheetData>
    <row r="1" spans="1:108" ht="18">
      <c r="C1" s="10"/>
      <c r="D1" s="10"/>
      <c r="E1" s="10"/>
      <c r="F1" s="10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39"/>
      <c r="W1" s="39"/>
      <c r="X1" s="39"/>
      <c r="Y1" s="10"/>
      <c r="Z1" s="10"/>
      <c r="AA1" s="10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39"/>
      <c r="AR1" s="39"/>
      <c r="AS1" s="39"/>
      <c r="AT1" s="10"/>
      <c r="AU1" s="10"/>
      <c r="AV1" s="10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39"/>
      <c r="BM1" s="39"/>
      <c r="BN1" s="39"/>
      <c r="BO1" s="10"/>
      <c r="BP1" s="10"/>
      <c r="BQ1" s="10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39"/>
      <c r="CH1" s="39"/>
      <c r="CI1" s="39"/>
    </row>
    <row r="2" spans="1:108" ht="15.75" customHeight="1">
      <c r="C2" s="10"/>
      <c r="D2" s="10"/>
      <c r="E2" s="10"/>
      <c r="F2" s="10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40"/>
      <c r="W2" s="40"/>
      <c r="X2" s="40"/>
      <c r="Y2" s="10"/>
      <c r="Z2" s="10"/>
      <c r="AA2" s="10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40"/>
      <c r="AR2" s="40"/>
      <c r="AS2" s="40"/>
      <c r="AT2" s="10"/>
      <c r="AU2" s="10"/>
      <c r="AV2" s="10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40"/>
      <c r="BM2" s="40"/>
      <c r="BN2" s="40"/>
      <c r="BO2" s="10"/>
      <c r="BP2" s="10"/>
      <c r="BQ2" s="10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40"/>
      <c r="CH2" s="40"/>
      <c r="CI2" s="40"/>
    </row>
    <row r="3" spans="1:108" ht="27" customHeight="1">
      <c r="A3" s="84" t="s">
        <v>8</v>
      </c>
      <c r="B3" s="84" t="s">
        <v>32</v>
      </c>
      <c r="C3" s="87" t="s">
        <v>1</v>
      </c>
      <c r="D3" s="88" t="s">
        <v>77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 t="str">
        <f>+D3</f>
        <v>RESULTS OF HIGHER SECONDARY EXAMINATION- 2023</v>
      </c>
      <c r="Q3" s="88"/>
      <c r="R3" s="88"/>
      <c r="S3" s="88"/>
      <c r="T3" s="88"/>
      <c r="U3" s="88"/>
      <c r="V3" s="88"/>
      <c r="W3" s="88"/>
      <c r="X3" s="88"/>
      <c r="Y3" s="88" t="str">
        <f>+P3</f>
        <v>RESULTS OF HIGHER SECONDARY EXAMINATION- 2023</v>
      </c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 t="str">
        <f>+Y3</f>
        <v>RESULTS OF HIGHER SECONDARY EXAMINATION- 2023</v>
      </c>
      <c r="AL3" s="88"/>
      <c r="AM3" s="88"/>
      <c r="AN3" s="88"/>
      <c r="AO3" s="88"/>
      <c r="AP3" s="88"/>
      <c r="AQ3" s="88"/>
      <c r="AR3" s="88"/>
      <c r="AS3" s="88"/>
      <c r="AT3" s="88" t="str">
        <f>+AK3</f>
        <v>RESULTS OF HIGHER SECONDARY EXAMINATION- 2023</v>
      </c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 t="str">
        <f>+AT3</f>
        <v>RESULTS OF HIGHER SECONDARY EXAMINATION- 2023</v>
      </c>
      <c r="BG3" s="88"/>
      <c r="BH3" s="88"/>
      <c r="BI3" s="88"/>
      <c r="BJ3" s="88"/>
      <c r="BK3" s="88"/>
      <c r="BL3" s="88"/>
      <c r="BM3" s="88"/>
      <c r="BN3" s="88"/>
      <c r="BO3" s="88" t="str">
        <f>+BF3</f>
        <v>RESULTS OF HIGHER SECONDARY EXAMINATION- 2023</v>
      </c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 t="str">
        <f>+BO3</f>
        <v>RESULTS OF HIGHER SECONDARY EXAMINATION- 2023</v>
      </c>
      <c r="CB3" s="88"/>
      <c r="CC3" s="88"/>
      <c r="CD3" s="88"/>
      <c r="CE3" s="88"/>
      <c r="CF3" s="88"/>
      <c r="CG3" s="88"/>
      <c r="CH3" s="88"/>
      <c r="CI3" s="88"/>
      <c r="CJ3" s="88" t="str">
        <f>+CA3</f>
        <v>RESULTS OF HIGHER SECONDARY EXAMINATION- 2023</v>
      </c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 t="str">
        <f>+CJ3</f>
        <v>RESULTS OF HIGHER SECONDARY EXAMINATION- 2023</v>
      </c>
      <c r="CW3" s="88"/>
      <c r="CX3" s="88"/>
      <c r="CY3" s="88"/>
      <c r="CZ3" s="88"/>
      <c r="DA3" s="88"/>
      <c r="DB3" s="88"/>
      <c r="DC3" s="88"/>
      <c r="DD3" s="88"/>
    </row>
    <row r="4" spans="1:108" ht="27" customHeight="1">
      <c r="A4" s="84"/>
      <c r="B4" s="84"/>
      <c r="C4" s="87"/>
      <c r="D4" s="91" t="s">
        <v>117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 t="s">
        <v>118</v>
      </c>
      <c r="Q4" s="91"/>
      <c r="R4" s="91"/>
      <c r="S4" s="91"/>
      <c r="T4" s="91"/>
      <c r="U4" s="91"/>
      <c r="V4" s="91"/>
      <c r="W4" s="91"/>
      <c r="X4" s="91"/>
      <c r="Y4" s="91" t="s">
        <v>119</v>
      </c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 t="s">
        <v>120</v>
      </c>
      <c r="AL4" s="91"/>
      <c r="AM4" s="91"/>
      <c r="AN4" s="91"/>
      <c r="AO4" s="91"/>
      <c r="AP4" s="91"/>
      <c r="AQ4" s="91"/>
      <c r="AR4" s="91"/>
      <c r="AS4" s="91"/>
      <c r="AT4" s="91" t="s">
        <v>121</v>
      </c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 t="s">
        <v>122</v>
      </c>
      <c r="BG4" s="91"/>
      <c r="BH4" s="91"/>
      <c r="BI4" s="91"/>
      <c r="BJ4" s="91"/>
      <c r="BK4" s="91"/>
      <c r="BL4" s="91"/>
      <c r="BM4" s="91"/>
      <c r="BN4" s="91"/>
      <c r="BO4" s="91" t="s">
        <v>123</v>
      </c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 t="s">
        <v>124</v>
      </c>
      <c r="CB4" s="91"/>
      <c r="CC4" s="91"/>
      <c r="CD4" s="91"/>
      <c r="CE4" s="91"/>
      <c r="CF4" s="91"/>
      <c r="CG4" s="91"/>
      <c r="CH4" s="91"/>
      <c r="CI4" s="91"/>
      <c r="CJ4" s="91" t="s">
        <v>125</v>
      </c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 t="s">
        <v>126</v>
      </c>
      <c r="CW4" s="91"/>
      <c r="CX4" s="91"/>
      <c r="CY4" s="91"/>
      <c r="CZ4" s="91"/>
      <c r="DA4" s="91"/>
      <c r="DB4" s="91"/>
      <c r="DC4" s="91"/>
      <c r="DD4" s="91"/>
    </row>
    <row r="5" spans="1:108" ht="18.75" customHeight="1">
      <c r="A5" s="84"/>
      <c r="B5" s="84"/>
      <c r="C5" s="87"/>
      <c r="D5" s="85" t="s">
        <v>65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 t="s">
        <v>65</v>
      </c>
      <c r="Q5" s="85"/>
      <c r="R5" s="85"/>
      <c r="S5" s="85"/>
      <c r="T5" s="85"/>
      <c r="U5" s="85"/>
      <c r="V5" s="85"/>
      <c r="W5" s="85"/>
      <c r="X5" s="85"/>
      <c r="Y5" s="85" t="s">
        <v>65</v>
      </c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 t="s">
        <v>65</v>
      </c>
      <c r="AL5" s="85"/>
      <c r="AM5" s="85"/>
      <c r="AN5" s="85"/>
      <c r="AO5" s="85"/>
      <c r="AP5" s="85"/>
      <c r="AQ5" s="85"/>
      <c r="AR5" s="85"/>
      <c r="AS5" s="85"/>
      <c r="AT5" s="85" t="s">
        <v>65</v>
      </c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 t="s">
        <v>65</v>
      </c>
      <c r="BG5" s="85"/>
      <c r="BH5" s="85"/>
      <c r="BI5" s="85"/>
      <c r="BJ5" s="85"/>
      <c r="BK5" s="85"/>
      <c r="BL5" s="85"/>
      <c r="BM5" s="85"/>
      <c r="BN5" s="85"/>
      <c r="BO5" s="85" t="s">
        <v>65</v>
      </c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 t="s">
        <v>65</v>
      </c>
      <c r="CB5" s="85"/>
      <c r="CC5" s="85"/>
      <c r="CD5" s="85"/>
      <c r="CE5" s="85"/>
      <c r="CF5" s="85"/>
      <c r="CG5" s="85"/>
      <c r="CH5" s="85"/>
      <c r="CI5" s="85"/>
      <c r="CJ5" s="85" t="s">
        <v>65</v>
      </c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 t="s">
        <v>65</v>
      </c>
      <c r="CW5" s="85"/>
      <c r="CX5" s="85"/>
      <c r="CY5" s="85"/>
      <c r="CZ5" s="85"/>
      <c r="DA5" s="85"/>
      <c r="DB5" s="85"/>
      <c r="DC5" s="85"/>
      <c r="DD5" s="85"/>
    </row>
    <row r="6" spans="1:108" ht="43.5" customHeight="1">
      <c r="A6" s="84"/>
      <c r="B6" s="84"/>
      <c r="C6" s="87"/>
      <c r="D6" s="87" t="s">
        <v>157</v>
      </c>
      <c r="E6" s="87"/>
      <c r="F6" s="87"/>
      <c r="G6" s="84" t="s">
        <v>158</v>
      </c>
      <c r="H6" s="84"/>
      <c r="I6" s="84"/>
      <c r="J6" s="85" t="s">
        <v>64</v>
      </c>
      <c r="K6" s="85"/>
      <c r="L6" s="85"/>
      <c r="M6" s="85"/>
      <c r="N6" s="85"/>
      <c r="O6" s="85"/>
      <c r="P6" s="86" t="s">
        <v>103</v>
      </c>
      <c r="Q6" s="86"/>
      <c r="R6" s="86"/>
      <c r="S6" s="86" t="s">
        <v>104</v>
      </c>
      <c r="T6" s="86"/>
      <c r="U6" s="86"/>
      <c r="V6" s="86" t="s">
        <v>105</v>
      </c>
      <c r="W6" s="86"/>
      <c r="X6" s="86"/>
      <c r="Y6" s="87" t="s">
        <v>159</v>
      </c>
      <c r="Z6" s="87"/>
      <c r="AA6" s="87"/>
      <c r="AB6" s="84" t="s">
        <v>160</v>
      </c>
      <c r="AC6" s="84"/>
      <c r="AD6" s="84"/>
      <c r="AE6" s="85" t="s">
        <v>64</v>
      </c>
      <c r="AF6" s="85"/>
      <c r="AG6" s="85"/>
      <c r="AH6" s="85"/>
      <c r="AI6" s="85"/>
      <c r="AJ6" s="85"/>
      <c r="AK6" s="86" t="s">
        <v>103</v>
      </c>
      <c r="AL6" s="86"/>
      <c r="AM6" s="86"/>
      <c r="AN6" s="86" t="s">
        <v>104</v>
      </c>
      <c r="AO6" s="86"/>
      <c r="AP6" s="86"/>
      <c r="AQ6" s="86" t="s">
        <v>105</v>
      </c>
      <c r="AR6" s="86"/>
      <c r="AS6" s="86"/>
      <c r="AT6" s="87" t="s">
        <v>161</v>
      </c>
      <c r="AU6" s="87"/>
      <c r="AV6" s="87"/>
      <c r="AW6" s="84" t="s">
        <v>162</v>
      </c>
      <c r="AX6" s="84"/>
      <c r="AY6" s="84"/>
      <c r="AZ6" s="85" t="s">
        <v>64</v>
      </c>
      <c r="BA6" s="85"/>
      <c r="BB6" s="85"/>
      <c r="BC6" s="85"/>
      <c r="BD6" s="85"/>
      <c r="BE6" s="85"/>
      <c r="BF6" s="86" t="s">
        <v>103</v>
      </c>
      <c r="BG6" s="86"/>
      <c r="BH6" s="86"/>
      <c r="BI6" s="86" t="s">
        <v>104</v>
      </c>
      <c r="BJ6" s="86"/>
      <c r="BK6" s="86"/>
      <c r="BL6" s="86" t="s">
        <v>105</v>
      </c>
      <c r="BM6" s="86"/>
      <c r="BN6" s="86"/>
      <c r="BO6" s="87" t="s">
        <v>164</v>
      </c>
      <c r="BP6" s="87"/>
      <c r="BQ6" s="87"/>
      <c r="BR6" s="84" t="s">
        <v>163</v>
      </c>
      <c r="BS6" s="84"/>
      <c r="BT6" s="84"/>
      <c r="BU6" s="85" t="s">
        <v>64</v>
      </c>
      <c r="BV6" s="85"/>
      <c r="BW6" s="85"/>
      <c r="BX6" s="85"/>
      <c r="BY6" s="85"/>
      <c r="BZ6" s="85"/>
      <c r="CA6" s="86" t="s">
        <v>103</v>
      </c>
      <c r="CB6" s="86"/>
      <c r="CC6" s="86"/>
      <c r="CD6" s="86" t="s">
        <v>104</v>
      </c>
      <c r="CE6" s="86"/>
      <c r="CF6" s="86"/>
      <c r="CG6" s="86" t="s">
        <v>105</v>
      </c>
      <c r="CH6" s="86"/>
      <c r="CI6" s="86"/>
      <c r="CJ6" s="87" t="s">
        <v>165</v>
      </c>
      <c r="CK6" s="87"/>
      <c r="CL6" s="87"/>
      <c r="CM6" s="84" t="s">
        <v>166</v>
      </c>
      <c r="CN6" s="84"/>
      <c r="CO6" s="84"/>
      <c r="CP6" s="85" t="s">
        <v>64</v>
      </c>
      <c r="CQ6" s="85"/>
      <c r="CR6" s="85"/>
      <c r="CS6" s="85"/>
      <c r="CT6" s="85"/>
      <c r="CU6" s="85"/>
      <c r="CV6" s="86" t="s">
        <v>103</v>
      </c>
      <c r="CW6" s="86"/>
      <c r="CX6" s="86"/>
      <c r="CY6" s="86" t="s">
        <v>104</v>
      </c>
      <c r="CZ6" s="86"/>
      <c r="DA6" s="86"/>
      <c r="DB6" s="86" t="s">
        <v>105</v>
      </c>
      <c r="DC6" s="86"/>
      <c r="DD6" s="86"/>
    </row>
    <row r="7" spans="1:108" ht="36" customHeight="1">
      <c r="A7" s="84"/>
      <c r="B7" s="84"/>
      <c r="C7" s="87"/>
      <c r="D7" s="87"/>
      <c r="E7" s="87"/>
      <c r="F7" s="87"/>
      <c r="G7" s="84"/>
      <c r="H7" s="84"/>
      <c r="I7" s="84"/>
      <c r="J7" s="84" t="s">
        <v>63</v>
      </c>
      <c r="K7" s="84"/>
      <c r="L7" s="84"/>
      <c r="M7" s="84" t="s">
        <v>96</v>
      </c>
      <c r="N7" s="84"/>
      <c r="O7" s="84"/>
      <c r="P7" s="86"/>
      <c r="Q7" s="86"/>
      <c r="R7" s="86"/>
      <c r="S7" s="86" t="s">
        <v>106</v>
      </c>
      <c r="T7" s="86"/>
      <c r="U7" s="86"/>
      <c r="V7" s="86" t="s">
        <v>106</v>
      </c>
      <c r="W7" s="86"/>
      <c r="X7" s="86"/>
      <c r="Y7" s="87"/>
      <c r="Z7" s="87"/>
      <c r="AA7" s="87"/>
      <c r="AB7" s="84"/>
      <c r="AC7" s="84"/>
      <c r="AD7" s="84"/>
      <c r="AE7" s="84" t="s">
        <v>63</v>
      </c>
      <c r="AF7" s="84"/>
      <c r="AG7" s="84"/>
      <c r="AH7" s="84" t="s">
        <v>96</v>
      </c>
      <c r="AI7" s="84"/>
      <c r="AJ7" s="84"/>
      <c r="AK7" s="86"/>
      <c r="AL7" s="86"/>
      <c r="AM7" s="86"/>
      <c r="AN7" s="86" t="s">
        <v>106</v>
      </c>
      <c r="AO7" s="86"/>
      <c r="AP7" s="86"/>
      <c r="AQ7" s="86" t="s">
        <v>106</v>
      </c>
      <c r="AR7" s="86"/>
      <c r="AS7" s="86"/>
      <c r="AT7" s="87"/>
      <c r="AU7" s="87"/>
      <c r="AV7" s="87"/>
      <c r="AW7" s="84"/>
      <c r="AX7" s="84"/>
      <c r="AY7" s="84"/>
      <c r="AZ7" s="84" t="s">
        <v>63</v>
      </c>
      <c r="BA7" s="84"/>
      <c r="BB7" s="84"/>
      <c r="BC7" s="84" t="s">
        <v>96</v>
      </c>
      <c r="BD7" s="84"/>
      <c r="BE7" s="84"/>
      <c r="BF7" s="86"/>
      <c r="BG7" s="86"/>
      <c r="BH7" s="86"/>
      <c r="BI7" s="86" t="s">
        <v>106</v>
      </c>
      <c r="BJ7" s="86"/>
      <c r="BK7" s="86"/>
      <c r="BL7" s="86" t="s">
        <v>106</v>
      </c>
      <c r="BM7" s="86"/>
      <c r="BN7" s="86"/>
      <c r="BO7" s="87"/>
      <c r="BP7" s="87"/>
      <c r="BQ7" s="87"/>
      <c r="BR7" s="84"/>
      <c r="BS7" s="84"/>
      <c r="BT7" s="84"/>
      <c r="BU7" s="84" t="s">
        <v>63</v>
      </c>
      <c r="BV7" s="84"/>
      <c r="BW7" s="84"/>
      <c r="BX7" s="84" t="s">
        <v>96</v>
      </c>
      <c r="BY7" s="84"/>
      <c r="BZ7" s="84"/>
      <c r="CA7" s="86"/>
      <c r="CB7" s="86"/>
      <c r="CC7" s="86"/>
      <c r="CD7" s="86" t="s">
        <v>106</v>
      </c>
      <c r="CE7" s="86"/>
      <c r="CF7" s="86"/>
      <c r="CG7" s="86" t="s">
        <v>106</v>
      </c>
      <c r="CH7" s="86"/>
      <c r="CI7" s="86"/>
      <c r="CJ7" s="87"/>
      <c r="CK7" s="87"/>
      <c r="CL7" s="87"/>
      <c r="CM7" s="84"/>
      <c r="CN7" s="84"/>
      <c r="CO7" s="84"/>
      <c r="CP7" s="84" t="s">
        <v>63</v>
      </c>
      <c r="CQ7" s="84"/>
      <c r="CR7" s="84"/>
      <c r="CS7" s="84" t="s">
        <v>96</v>
      </c>
      <c r="CT7" s="84"/>
      <c r="CU7" s="84"/>
      <c r="CV7" s="86"/>
      <c r="CW7" s="86"/>
      <c r="CX7" s="86"/>
      <c r="CY7" s="86" t="s">
        <v>106</v>
      </c>
      <c r="CZ7" s="86"/>
      <c r="DA7" s="86"/>
      <c r="DB7" s="86" t="s">
        <v>106</v>
      </c>
      <c r="DC7" s="86"/>
      <c r="DD7" s="86"/>
    </row>
    <row r="8" spans="1:108" ht="15" customHeight="1">
      <c r="A8" s="84"/>
      <c r="B8" s="84"/>
      <c r="C8" s="87"/>
      <c r="D8" s="68" t="s">
        <v>2</v>
      </c>
      <c r="E8" s="68" t="s">
        <v>3</v>
      </c>
      <c r="F8" s="68" t="s">
        <v>0</v>
      </c>
      <c r="G8" s="68" t="s">
        <v>2</v>
      </c>
      <c r="H8" s="68" t="s">
        <v>3</v>
      </c>
      <c r="I8" s="68" t="s">
        <v>0</v>
      </c>
      <c r="J8" s="68" t="s">
        <v>2</v>
      </c>
      <c r="K8" s="68" t="s">
        <v>3</v>
      </c>
      <c r="L8" s="68" t="s">
        <v>0</v>
      </c>
      <c r="M8" s="68" t="s">
        <v>2</v>
      </c>
      <c r="N8" s="68" t="s">
        <v>3</v>
      </c>
      <c r="O8" s="68" t="s">
        <v>0</v>
      </c>
      <c r="P8" s="68" t="s">
        <v>2</v>
      </c>
      <c r="Q8" s="68" t="s">
        <v>3</v>
      </c>
      <c r="R8" s="68" t="s">
        <v>0</v>
      </c>
      <c r="S8" s="68" t="s">
        <v>2</v>
      </c>
      <c r="T8" s="68" t="s">
        <v>3</v>
      </c>
      <c r="U8" s="68" t="s">
        <v>0</v>
      </c>
      <c r="V8" s="68" t="s">
        <v>2</v>
      </c>
      <c r="W8" s="68" t="s">
        <v>3</v>
      </c>
      <c r="X8" s="68" t="s">
        <v>0</v>
      </c>
      <c r="Y8" s="68" t="s">
        <v>2</v>
      </c>
      <c r="Z8" s="68" t="s">
        <v>3</v>
      </c>
      <c r="AA8" s="68" t="s">
        <v>0</v>
      </c>
      <c r="AB8" s="68" t="s">
        <v>2</v>
      </c>
      <c r="AC8" s="68" t="s">
        <v>3</v>
      </c>
      <c r="AD8" s="68" t="s">
        <v>0</v>
      </c>
      <c r="AE8" s="68" t="s">
        <v>2</v>
      </c>
      <c r="AF8" s="68" t="s">
        <v>3</v>
      </c>
      <c r="AG8" s="68" t="s">
        <v>0</v>
      </c>
      <c r="AH8" s="68" t="s">
        <v>2</v>
      </c>
      <c r="AI8" s="68" t="s">
        <v>3</v>
      </c>
      <c r="AJ8" s="68" t="s">
        <v>0</v>
      </c>
      <c r="AK8" s="68" t="s">
        <v>2</v>
      </c>
      <c r="AL8" s="68" t="s">
        <v>3</v>
      </c>
      <c r="AM8" s="68" t="s">
        <v>0</v>
      </c>
      <c r="AN8" s="68" t="s">
        <v>2</v>
      </c>
      <c r="AO8" s="68" t="s">
        <v>3</v>
      </c>
      <c r="AP8" s="68" t="s">
        <v>0</v>
      </c>
      <c r="AQ8" s="68" t="s">
        <v>2</v>
      </c>
      <c r="AR8" s="68" t="s">
        <v>3</v>
      </c>
      <c r="AS8" s="68" t="s">
        <v>0</v>
      </c>
      <c r="AT8" s="68" t="s">
        <v>2</v>
      </c>
      <c r="AU8" s="68" t="s">
        <v>3</v>
      </c>
      <c r="AV8" s="68" t="s">
        <v>0</v>
      </c>
      <c r="AW8" s="68" t="s">
        <v>2</v>
      </c>
      <c r="AX8" s="68" t="s">
        <v>3</v>
      </c>
      <c r="AY8" s="68" t="s">
        <v>0</v>
      </c>
      <c r="AZ8" s="68" t="s">
        <v>2</v>
      </c>
      <c r="BA8" s="68" t="s">
        <v>3</v>
      </c>
      <c r="BB8" s="68" t="s">
        <v>0</v>
      </c>
      <c r="BC8" s="68" t="s">
        <v>2</v>
      </c>
      <c r="BD8" s="68" t="s">
        <v>3</v>
      </c>
      <c r="BE8" s="68" t="s">
        <v>0</v>
      </c>
      <c r="BF8" s="68" t="s">
        <v>2</v>
      </c>
      <c r="BG8" s="68" t="s">
        <v>3</v>
      </c>
      <c r="BH8" s="68" t="s">
        <v>0</v>
      </c>
      <c r="BI8" s="68" t="s">
        <v>2</v>
      </c>
      <c r="BJ8" s="68" t="s">
        <v>3</v>
      </c>
      <c r="BK8" s="68" t="s">
        <v>0</v>
      </c>
      <c r="BL8" s="68" t="s">
        <v>2</v>
      </c>
      <c r="BM8" s="68" t="s">
        <v>3</v>
      </c>
      <c r="BN8" s="68" t="s">
        <v>0</v>
      </c>
      <c r="BO8" s="68" t="s">
        <v>2</v>
      </c>
      <c r="BP8" s="68" t="s">
        <v>3</v>
      </c>
      <c r="BQ8" s="68" t="s">
        <v>0</v>
      </c>
      <c r="BR8" s="68" t="s">
        <v>2</v>
      </c>
      <c r="BS8" s="68" t="s">
        <v>3</v>
      </c>
      <c r="BT8" s="68" t="s">
        <v>0</v>
      </c>
      <c r="BU8" s="68" t="s">
        <v>2</v>
      </c>
      <c r="BV8" s="68" t="s">
        <v>3</v>
      </c>
      <c r="BW8" s="68" t="s">
        <v>0</v>
      </c>
      <c r="BX8" s="68" t="s">
        <v>2</v>
      </c>
      <c r="BY8" s="68" t="s">
        <v>3</v>
      </c>
      <c r="BZ8" s="68" t="s">
        <v>0</v>
      </c>
      <c r="CA8" s="68" t="s">
        <v>2</v>
      </c>
      <c r="CB8" s="68" t="s">
        <v>3</v>
      </c>
      <c r="CC8" s="68" t="s">
        <v>0</v>
      </c>
      <c r="CD8" s="68" t="s">
        <v>2</v>
      </c>
      <c r="CE8" s="68" t="s">
        <v>3</v>
      </c>
      <c r="CF8" s="68" t="s">
        <v>0</v>
      </c>
      <c r="CG8" s="68" t="s">
        <v>2</v>
      </c>
      <c r="CH8" s="68" t="s">
        <v>3</v>
      </c>
      <c r="CI8" s="68" t="s">
        <v>0</v>
      </c>
      <c r="CJ8" s="68" t="s">
        <v>2</v>
      </c>
      <c r="CK8" s="68" t="s">
        <v>3</v>
      </c>
      <c r="CL8" s="68" t="s">
        <v>0</v>
      </c>
      <c r="CM8" s="68" t="s">
        <v>2</v>
      </c>
      <c r="CN8" s="68" t="s">
        <v>3</v>
      </c>
      <c r="CO8" s="68" t="s">
        <v>0</v>
      </c>
      <c r="CP8" s="68" t="s">
        <v>2</v>
      </c>
      <c r="CQ8" s="68" t="s">
        <v>3</v>
      </c>
      <c r="CR8" s="68" t="s">
        <v>0</v>
      </c>
      <c r="CS8" s="68" t="s">
        <v>2</v>
      </c>
      <c r="CT8" s="68" t="s">
        <v>3</v>
      </c>
      <c r="CU8" s="68" t="s">
        <v>0</v>
      </c>
      <c r="CV8" s="68" t="s">
        <v>2</v>
      </c>
      <c r="CW8" s="68" t="s">
        <v>3</v>
      </c>
      <c r="CX8" s="68" t="s">
        <v>0</v>
      </c>
      <c r="CY8" s="68" t="s">
        <v>2</v>
      </c>
      <c r="CZ8" s="68" t="s">
        <v>3</v>
      </c>
      <c r="DA8" s="68" t="s">
        <v>0</v>
      </c>
      <c r="DB8" s="68" t="s">
        <v>2</v>
      </c>
      <c r="DC8" s="68" t="s">
        <v>3</v>
      </c>
      <c r="DD8" s="68" t="s">
        <v>0</v>
      </c>
    </row>
    <row r="9" spans="1:108" s="15" customFormat="1" ht="28.5">
      <c r="A9" s="12">
        <v>1</v>
      </c>
      <c r="B9" s="95" t="s">
        <v>33</v>
      </c>
      <c r="C9" s="38" t="s">
        <v>14</v>
      </c>
      <c r="D9" s="38">
        <v>92412</v>
      </c>
      <c r="E9" s="38">
        <v>73750</v>
      </c>
      <c r="F9" s="38">
        <v>166162</v>
      </c>
      <c r="G9" s="38">
        <v>90942</v>
      </c>
      <c r="H9" s="38">
        <v>72900</v>
      </c>
      <c r="I9" s="38">
        <v>163842</v>
      </c>
      <c r="J9" s="38">
        <v>72480</v>
      </c>
      <c r="K9" s="38">
        <v>63141</v>
      </c>
      <c r="L9" s="38">
        <v>135621</v>
      </c>
      <c r="M9" s="62">
        <v>79.699148908095268</v>
      </c>
      <c r="N9" s="62">
        <v>86.613168724279831</v>
      </c>
      <c r="O9" s="62">
        <v>82.775478814955875</v>
      </c>
      <c r="P9" s="38">
        <v>72480</v>
      </c>
      <c r="Q9" s="38">
        <v>63141</v>
      </c>
      <c r="R9" s="38">
        <v>135621</v>
      </c>
      <c r="S9" s="38">
        <v>47214</v>
      </c>
      <c r="T9" s="38">
        <v>45399</v>
      </c>
      <c r="U9" s="38">
        <v>92613</v>
      </c>
      <c r="V9" s="62">
        <v>65.140728476821195</v>
      </c>
      <c r="W9" s="62">
        <v>71.900983513089756</v>
      </c>
      <c r="X9" s="62">
        <v>68.288096976132024</v>
      </c>
      <c r="Y9" s="38">
        <v>29190</v>
      </c>
      <c r="Z9" s="38">
        <v>28615</v>
      </c>
      <c r="AA9" s="38">
        <v>57805</v>
      </c>
      <c r="AB9" s="38">
        <v>28648</v>
      </c>
      <c r="AC9" s="38">
        <v>28175</v>
      </c>
      <c r="AD9" s="38">
        <v>56823</v>
      </c>
      <c r="AE9" s="38">
        <v>21283</v>
      </c>
      <c r="AF9" s="38">
        <v>23653</v>
      </c>
      <c r="AG9" s="38">
        <v>44936</v>
      </c>
      <c r="AH9" s="62">
        <v>74.291399050544541</v>
      </c>
      <c r="AI9" s="62">
        <v>83.950310559006212</v>
      </c>
      <c r="AJ9" s="62">
        <v>79.08065396054414</v>
      </c>
      <c r="AK9" s="38">
        <v>21283</v>
      </c>
      <c r="AL9" s="38">
        <v>23653</v>
      </c>
      <c r="AM9" s="38">
        <v>44936</v>
      </c>
      <c r="AN9" s="38">
        <v>8852</v>
      </c>
      <c r="AO9" s="38">
        <v>12244</v>
      </c>
      <c r="AP9" s="38">
        <v>21096</v>
      </c>
      <c r="AQ9" s="62">
        <v>41.591880843865994</v>
      </c>
      <c r="AR9" s="62">
        <v>51.765103792330777</v>
      </c>
      <c r="AS9" s="62">
        <v>46.946768737760372</v>
      </c>
      <c r="AT9" s="38">
        <v>1890</v>
      </c>
      <c r="AU9" s="38">
        <v>1736</v>
      </c>
      <c r="AV9" s="38">
        <v>3626</v>
      </c>
      <c r="AW9" s="38">
        <v>1855</v>
      </c>
      <c r="AX9" s="38">
        <v>1717</v>
      </c>
      <c r="AY9" s="38">
        <v>3572</v>
      </c>
      <c r="AZ9" s="38">
        <v>1468</v>
      </c>
      <c r="BA9" s="38">
        <v>1490</v>
      </c>
      <c r="BB9" s="38">
        <v>2958</v>
      </c>
      <c r="BC9" s="62">
        <v>79.13746630727762</v>
      </c>
      <c r="BD9" s="62">
        <v>86.7792661619103</v>
      </c>
      <c r="BE9" s="62">
        <v>82.810750279955201</v>
      </c>
      <c r="BF9" s="38">
        <v>1468</v>
      </c>
      <c r="BG9" s="38">
        <v>1490</v>
      </c>
      <c r="BH9" s="38">
        <v>2958</v>
      </c>
      <c r="BI9" s="38">
        <v>588</v>
      </c>
      <c r="BJ9" s="38">
        <v>810</v>
      </c>
      <c r="BK9" s="38">
        <v>1398</v>
      </c>
      <c r="BL9" s="62">
        <v>40.054495912806537</v>
      </c>
      <c r="BM9" s="62">
        <v>54.36241610738255</v>
      </c>
      <c r="BN9" s="62">
        <v>47.261663286004058</v>
      </c>
      <c r="BO9" s="38">
        <v>43409</v>
      </c>
      <c r="BP9" s="38">
        <v>30602</v>
      </c>
      <c r="BQ9" s="38">
        <v>74011</v>
      </c>
      <c r="BR9" s="38">
        <v>42793</v>
      </c>
      <c r="BS9" s="38">
        <v>30358</v>
      </c>
      <c r="BT9" s="38">
        <v>73151</v>
      </c>
      <c r="BU9" s="38">
        <v>34092</v>
      </c>
      <c r="BV9" s="38">
        <v>26365</v>
      </c>
      <c r="BW9" s="38">
        <v>60457</v>
      </c>
      <c r="BX9" s="62">
        <v>79.667235295492262</v>
      </c>
      <c r="BY9" s="62">
        <v>86.84695961525793</v>
      </c>
      <c r="BZ9" s="62">
        <v>82.64685376823283</v>
      </c>
      <c r="CA9" s="38">
        <v>34092</v>
      </c>
      <c r="CB9" s="38">
        <v>26365</v>
      </c>
      <c r="CC9" s="38">
        <v>60457</v>
      </c>
      <c r="CD9" s="38">
        <v>26349</v>
      </c>
      <c r="CE9" s="38">
        <v>22955</v>
      </c>
      <c r="CF9" s="38">
        <v>49304</v>
      </c>
      <c r="CG9" s="62">
        <v>77.287926786342837</v>
      </c>
      <c r="CH9" s="62">
        <v>87.066186231746627</v>
      </c>
      <c r="CI9" s="62">
        <v>81.552177580759874</v>
      </c>
      <c r="CJ9" s="38">
        <v>17923</v>
      </c>
      <c r="CK9" s="38">
        <v>12797</v>
      </c>
      <c r="CL9" s="38">
        <v>30720</v>
      </c>
      <c r="CM9" s="38">
        <v>17646</v>
      </c>
      <c r="CN9" s="38">
        <v>12650</v>
      </c>
      <c r="CO9" s="38">
        <v>30296</v>
      </c>
      <c r="CP9" s="38">
        <v>15637</v>
      </c>
      <c r="CQ9" s="38">
        <v>11633</v>
      </c>
      <c r="CR9" s="38">
        <v>27270</v>
      </c>
      <c r="CS9" s="62">
        <v>88.614983565680603</v>
      </c>
      <c r="CT9" s="62">
        <v>91.960474308300405</v>
      </c>
      <c r="CU9" s="62">
        <v>90.011882756799579</v>
      </c>
      <c r="CV9" s="38">
        <v>15637</v>
      </c>
      <c r="CW9" s="38">
        <v>11633</v>
      </c>
      <c r="CX9" s="38">
        <v>27270</v>
      </c>
      <c r="CY9" s="38">
        <v>11425</v>
      </c>
      <c r="CZ9" s="38">
        <v>9390</v>
      </c>
      <c r="DA9" s="38">
        <v>20815</v>
      </c>
      <c r="DB9" s="62">
        <v>73.063886934834045</v>
      </c>
      <c r="DC9" s="62">
        <v>80.718645233387775</v>
      </c>
      <c r="DD9" s="62">
        <v>76.329299596626328</v>
      </c>
    </row>
    <row r="10" spans="1:108" s="15" customFormat="1" ht="28.5">
      <c r="A10" s="12">
        <v>2</v>
      </c>
      <c r="B10" s="95"/>
      <c r="C10" s="38" t="s">
        <v>76</v>
      </c>
      <c r="D10" s="38">
        <v>2697</v>
      </c>
      <c r="E10" s="38">
        <v>2237</v>
      </c>
      <c r="F10" s="38">
        <v>4934</v>
      </c>
      <c r="G10" s="38">
        <v>2663</v>
      </c>
      <c r="H10" s="38">
        <v>2222</v>
      </c>
      <c r="I10" s="38">
        <v>4885</v>
      </c>
      <c r="J10" s="38">
        <v>2532</v>
      </c>
      <c r="K10" s="38">
        <v>2165</v>
      </c>
      <c r="L10" s="38">
        <v>4697</v>
      </c>
      <c r="M10" s="62">
        <v>95.080736012016516</v>
      </c>
      <c r="N10" s="62">
        <v>97.434743474347428</v>
      </c>
      <c r="O10" s="62">
        <v>96.151484135107466</v>
      </c>
      <c r="P10" s="38">
        <v>2532</v>
      </c>
      <c r="Q10" s="38">
        <v>2165</v>
      </c>
      <c r="R10" s="38">
        <v>4697</v>
      </c>
      <c r="S10" s="38">
        <v>1939</v>
      </c>
      <c r="T10" s="38">
        <v>1891</v>
      </c>
      <c r="U10" s="38">
        <v>3830</v>
      </c>
      <c r="V10" s="62">
        <v>76.579778830963662</v>
      </c>
      <c r="W10" s="62">
        <v>87.344110854503469</v>
      </c>
      <c r="X10" s="62">
        <v>81.541409410261863</v>
      </c>
      <c r="Y10" s="38">
        <v>2</v>
      </c>
      <c r="Z10" s="38">
        <v>2</v>
      </c>
      <c r="AA10" s="38">
        <v>4</v>
      </c>
      <c r="AB10" s="38">
        <v>2</v>
      </c>
      <c r="AC10" s="38">
        <v>2</v>
      </c>
      <c r="AD10" s="38">
        <v>4</v>
      </c>
      <c r="AE10" s="38">
        <v>2</v>
      </c>
      <c r="AF10" s="38">
        <v>1</v>
      </c>
      <c r="AG10" s="38">
        <v>3</v>
      </c>
      <c r="AH10" s="62">
        <v>100</v>
      </c>
      <c r="AI10" s="62">
        <v>50</v>
      </c>
      <c r="AJ10" s="62">
        <v>75</v>
      </c>
      <c r="AK10" s="38">
        <v>2</v>
      </c>
      <c r="AL10" s="38">
        <v>1</v>
      </c>
      <c r="AM10" s="38">
        <v>3</v>
      </c>
      <c r="AN10" s="38">
        <v>0</v>
      </c>
      <c r="AO10" s="38">
        <v>1</v>
      </c>
      <c r="AP10" s="38">
        <v>1</v>
      </c>
      <c r="AQ10" s="62">
        <v>0</v>
      </c>
      <c r="AR10" s="62">
        <v>100</v>
      </c>
      <c r="AS10" s="62">
        <v>33.333333333333329</v>
      </c>
      <c r="AT10" s="38">
        <v>14</v>
      </c>
      <c r="AU10" s="38">
        <v>16</v>
      </c>
      <c r="AV10" s="38">
        <v>30</v>
      </c>
      <c r="AW10" s="38">
        <v>13</v>
      </c>
      <c r="AX10" s="38">
        <v>15</v>
      </c>
      <c r="AY10" s="38">
        <v>28</v>
      </c>
      <c r="AZ10" s="38">
        <v>13</v>
      </c>
      <c r="BA10" s="38">
        <v>15</v>
      </c>
      <c r="BB10" s="38">
        <v>28</v>
      </c>
      <c r="BC10" s="62">
        <v>100</v>
      </c>
      <c r="BD10" s="62">
        <v>100</v>
      </c>
      <c r="BE10" s="62">
        <v>100</v>
      </c>
      <c r="BF10" s="38">
        <v>13</v>
      </c>
      <c r="BG10" s="38">
        <v>15</v>
      </c>
      <c r="BH10" s="38">
        <v>28</v>
      </c>
      <c r="BI10" s="38">
        <v>11</v>
      </c>
      <c r="BJ10" s="38">
        <v>13</v>
      </c>
      <c r="BK10" s="38">
        <v>24</v>
      </c>
      <c r="BL10" s="62">
        <v>84.615384615384613</v>
      </c>
      <c r="BM10" s="62">
        <v>86.666666666666671</v>
      </c>
      <c r="BN10" s="62">
        <v>85.714285714285708</v>
      </c>
      <c r="BO10" s="38">
        <v>2681</v>
      </c>
      <c r="BP10" s="38">
        <v>2219</v>
      </c>
      <c r="BQ10" s="38">
        <v>4900</v>
      </c>
      <c r="BR10" s="38">
        <v>2648</v>
      </c>
      <c r="BS10" s="38">
        <v>2205</v>
      </c>
      <c r="BT10" s="38">
        <v>4853</v>
      </c>
      <c r="BU10" s="38">
        <v>2517</v>
      </c>
      <c r="BV10" s="38">
        <v>2149</v>
      </c>
      <c r="BW10" s="38">
        <v>4666</v>
      </c>
      <c r="BX10" s="62">
        <v>95.052870090634443</v>
      </c>
      <c r="BY10" s="62">
        <v>97.460317460317455</v>
      </c>
      <c r="BZ10" s="62">
        <v>96.146713373171238</v>
      </c>
      <c r="CA10" s="38">
        <v>2517</v>
      </c>
      <c r="CB10" s="38">
        <v>2149</v>
      </c>
      <c r="CC10" s="38">
        <v>4666</v>
      </c>
      <c r="CD10" s="38">
        <v>1928</v>
      </c>
      <c r="CE10" s="38">
        <v>1877</v>
      </c>
      <c r="CF10" s="38">
        <v>3805</v>
      </c>
      <c r="CG10" s="62">
        <v>76.59912594358363</v>
      </c>
      <c r="CH10" s="62">
        <v>87.342950209399717</v>
      </c>
      <c r="CI10" s="62">
        <v>81.547363909129871</v>
      </c>
      <c r="CJ10" s="44"/>
      <c r="CK10" s="44"/>
      <c r="CL10" s="44"/>
      <c r="CM10" s="44"/>
      <c r="CN10" s="44"/>
      <c r="CO10" s="44"/>
      <c r="CP10" s="44"/>
      <c r="CQ10" s="44"/>
      <c r="CR10" s="44"/>
      <c r="CS10" s="63"/>
      <c r="CT10" s="63"/>
      <c r="CU10" s="63"/>
      <c r="CV10" s="44"/>
      <c r="CW10" s="44"/>
      <c r="CX10" s="44"/>
      <c r="CY10" s="44"/>
      <c r="CZ10" s="44"/>
      <c r="DA10" s="44"/>
      <c r="DB10" s="63"/>
      <c r="DC10" s="63"/>
      <c r="DD10" s="63"/>
    </row>
    <row r="11" spans="1:108" ht="28.5">
      <c r="A11" s="12">
        <v>3</v>
      </c>
      <c r="B11" s="29" t="s">
        <v>34</v>
      </c>
      <c r="C11" s="38" t="s">
        <v>75</v>
      </c>
      <c r="D11" s="38">
        <v>46150</v>
      </c>
      <c r="E11" s="38">
        <v>52302</v>
      </c>
      <c r="F11" s="38">
        <v>98452</v>
      </c>
      <c r="G11" s="38">
        <v>46150</v>
      </c>
      <c r="H11" s="38">
        <v>52302</v>
      </c>
      <c r="I11" s="38">
        <v>98452</v>
      </c>
      <c r="J11" s="38">
        <v>27526</v>
      </c>
      <c r="K11" s="38">
        <v>37089</v>
      </c>
      <c r="L11" s="38">
        <v>64615</v>
      </c>
      <c r="M11" s="62">
        <v>59.644637053087756</v>
      </c>
      <c r="N11" s="62">
        <v>70.913158196627279</v>
      </c>
      <c r="O11" s="62">
        <v>65.630967374964456</v>
      </c>
      <c r="P11" s="38">
        <v>27526</v>
      </c>
      <c r="Q11" s="38">
        <v>37089</v>
      </c>
      <c r="R11" s="38">
        <v>64615</v>
      </c>
      <c r="S11" s="38">
        <v>13218</v>
      </c>
      <c r="T11" s="38">
        <v>24080</v>
      </c>
      <c r="U11" s="38">
        <v>37298</v>
      </c>
      <c r="V11" s="62">
        <v>48.020053767347235</v>
      </c>
      <c r="W11" s="62">
        <v>64.92491035077785</v>
      </c>
      <c r="X11" s="62">
        <v>57.723438829993036</v>
      </c>
      <c r="Y11" s="38">
        <v>15880</v>
      </c>
      <c r="Z11" s="38">
        <v>22434</v>
      </c>
      <c r="AA11" s="38">
        <v>38314</v>
      </c>
      <c r="AB11" s="38">
        <v>15880</v>
      </c>
      <c r="AC11" s="38">
        <v>22434</v>
      </c>
      <c r="AD11" s="38">
        <v>38314</v>
      </c>
      <c r="AE11" s="38">
        <v>9168</v>
      </c>
      <c r="AF11" s="38">
        <v>15530</v>
      </c>
      <c r="AG11" s="38">
        <v>24698</v>
      </c>
      <c r="AH11" s="62">
        <v>57.732997481108313</v>
      </c>
      <c r="AI11" s="62">
        <v>69.225283052509582</v>
      </c>
      <c r="AJ11" s="62">
        <v>64.462076525552021</v>
      </c>
      <c r="AK11" s="38">
        <v>9168</v>
      </c>
      <c r="AL11" s="38">
        <v>15530</v>
      </c>
      <c r="AM11" s="38">
        <v>24698</v>
      </c>
      <c r="AN11" s="38">
        <v>3573</v>
      </c>
      <c r="AO11" s="38">
        <v>9580</v>
      </c>
      <c r="AP11" s="38">
        <v>13153</v>
      </c>
      <c r="AQ11" s="62">
        <v>38.972513089005233</v>
      </c>
      <c r="AR11" s="62">
        <v>61.687057308435286</v>
      </c>
      <c r="AS11" s="62">
        <v>53.255324317758522</v>
      </c>
      <c r="AT11" s="38">
        <v>2729</v>
      </c>
      <c r="AU11" s="38">
        <v>3061</v>
      </c>
      <c r="AV11" s="38">
        <v>5790</v>
      </c>
      <c r="AW11" s="38">
        <v>2729</v>
      </c>
      <c r="AX11" s="38">
        <v>3061</v>
      </c>
      <c r="AY11" s="38">
        <v>5790</v>
      </c>
      <c r="AZ11" s="38">
        <v>1247</v>
      </c>
      <c r="BA11" s="38">
        <v>1983</v>
      </c>
      <c r="BB11" s="38">
        <v>3230</v>
      </c>
      <c r="BC11" s="62">
        <v>45.694393550751187</v>
      </c>
      <c r="BD11" s="62">
        <v>64.782750735053909</v>
      </c>
      <c r="BE11" s="62">
        <v>55.785837651122627</v>
      </c>
      <c r="BF11" s="38">
        <v>1247</v>
      </c>
      <c r="BG11" s="38">
        <v>1983</v>
      </c>
      <c r="BH11" s="38">
        <v>3230</v>
      </c>
      <c r="BI11" s="38">
        <v>354</v>
      </c>
      <c r="BJ11" s="38">
        <v>1052</v>
      </c>
      <c r="BK11" s="38">
        <v>1406</v>
      </c>
      <c r="BL11" s="62">
        <v>28.388131515637532</v>
      </c>
      <c r="BM11" s="62">
        <v>53.050932929904185</v>
      </c>
      <c r="BN11" s="62">
        <v>43.529411764705884</v>
      </c>
      <c r="BO11" s="38">
        <v>27541</v>
      </c>
      <c r="BP11" s="38">
        <v>26807</v>
      </c>
      <c r="BQ11" s="38">
        <v>54348</v>
      </c>
      <c r="BR11" s="38">
        <v>27541</v>
      </c>
      <c r="BS11" s="38">
        <v>26807</v>
      </c>
      <c r="BT11" s="38">
        <v>54348</v>
      </c>
      <c r="BU11" s="38">
        <v>17111</v>
      </c>
      <c r="BV11" s="38">
        <v>19576</v>
      </c>
      <c r="BW11" s="38">
        <v>36687</v>
      </c>
      <c r="BX11" s="62">
        <v>62.129189208815951</v>
      </c>
      <c r="BY11" s="62">
        <v>73.025702241951734</v>
      </c>
      <c r="BZ11" s="62">
        <v>67.503863987635242</v>
      </c>
      <c r="CA11" s="38">
        <v>17111</v>
      </c>
      <c r="CB11" s="38">
        <v>19576</v>
      </c>
      <c r="CC11" s="38">
        <v>36687</v>
      </c>
      <c r="CD11" s="38">
        <v>9291</v>
      </c>
      <c r="CE11" s="38">
        <v>13448</v>
      </c>
      <c r="CF11" s="38">
        <v>22739</v>
      </c>
      <c r="CG11" s="62">
        <v>54.298404535094377</v>
      </c>
      <c r="CH11" s="62">
        <v>68.696362893338787</v>
      </c>
      <c r="CI11" s="62">
        <v>61.981083217488489</v>
      </c>
      <c r="CJ11" s="44"/>
      <c r="CK11" s="44"/>
      <c r="CL11" s="44"/>
      <c r="CM11" s="44"/>
      <c r="CN11" s="44"/>
      <c r="CO11" s="44"/>
      <c r="CP11" s="44"/>
      <c r="CQ11" s="44"/>
      <c r="CR11" s="44"/>
      <c r="CS11" s="63"/>
      <c r="CT11" s="63"/>
      <c r="CU11" s="63"/>
      <c r="CV11" s="44"/>
      <c r="CW11" s="44"/>
      <c r="CX11" s="44"/>
      <c r="CY11" s="44"/>
      <c r="CZ11" s="44"/>
      <c r="DA11" s="44"/>
      <c r="DB11" s="63"/>
      <c r="DC11" s="63"/>
      <c r="DD11" s="63"/>
    </row>
    <row r="12" spans="1:108" ht="28.5">
      <c r="A12" s="12">
        <v>4</v>
      </c>
      <c r="B12" s="30" t="s">
        <v>36</v>
      </c>
      <c r="C12" s="38" t="s">
        <v>91</v>
      </c>
      <c r="D12" s="34">
        <v>12389</v>
      </c>
      <c r="E12" s="34">
        <v>13559</v>
      </c>
      <c r="F12" s="37">
        <v>25948</v>
      </c>
      <c r="G12" s="34">
        <v>12389</v>
      </c>
      <c r="H12" s="34">
        <v>13559</v>
      </c>
      <c r="I12" s="37">
        <v>25948</v>
      </c>
      <c r="J12" s="34">
        <v>8350</v>
      </c>
      <c r="K12" s="34">
        <v>9799</v>
      </c>
      <c r="L12" s="37">
        <v>18149</v>
      </c>
      <c r="M12" s="62">
        <v>67.398498668173374</v>
      </c>
      <c r="N12" s="62">
        <v>72.269341396858181</v>
      </c>
      <c r="O12" s="62">
        <v>69.943733621088327</v>
      </c>
      <c r="P12" s="34">
        <v>8350</v>
      </c>
      <c r="Q12" s="34">
        <v>9799</v>
      </c>
      <c r="R12" s="37">
        <v>18149</v>
      </c>
      <c r="S12" s="37">
        <v>1446</v>
      </c>
      <c r="T12" s="36">
        <v>1827</v>
      </c>
      <c r="U12" s="36">
        <v>3273</v>
      </c>
      <c r="V12" s="62">
        <v>17.317365269461078</v>
      </c>
      <c r="W12" s="62">
        <v>18.644759669354016</v>
      </c>
      <c r="X12" s="62">
        <v>18.034051462890517</v>
      </c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63"/>
      <c r="BY12" s="63"/>
      <c r="BZ12" s="63"/>
      <c r="CA12" s="44"/>
      <c r="CB12" s="44"/>
      <c r="CC12" s="44"/>
      <c r="CD12" s="44"/>
      <c r="CE12" s="44"/>
      <c r="CF12" s="44"/>
      <c r="CG12" s="63"/>
      <c r="CH12" s="63"/>
      <c r="CI12" s="63"/>
      <c r="CJ12" s="44"/>
      <c r="CK12" s="44"/>
      <c r="CL12" s="44"/>
      <c r="CM12" s="44"/>
      <c r="CN12" s="44"/>
      <c r="CO12" s="44"/>
      <c r="CP12" s="44"/>
      <c r="CQ12" s="44"/>
      <c r="CR12" s="44"/>
      <c r="CS12" s="63"/>
      <c r="CT12" s="63"/>
      <c r="CU12" s="63"/>
      <c r="CV12" s="44"/>
      <c r="CW12" s="44"/>
      <c r="CX12" s="44"/>
      <c r="CY12" s="44"/>
      <c r="CZ12" s="44"/>
      <c r="DA12" s="44"/>
      <c r="DB12" s="63"/>
      <c r="DC12" s="63"/>
      <c r="DD12" s="63"/>
    </row>
    <row r="13" spans="1:108" s="15" customFormat="1" ht="28.5">
      <c r="A13" s="12">
        <v>5</v>
      </c>
      <c r="B13" s="95" t="s">
        <v>38</v>
      </c>
      <c r="C13" s="38" t="s">
        <v>25</v>
      </c>
      <c r="D13" s="38">
        <v>107815</v>
      </c>
      <c r="E13" s="38">
        <v>96307</v>
      </c>
      <c r="F13" s="38">
        <v>204122</v>
      </c>
      <c r="G13" s="38">
        <v>96777</v>
      </c>
      <c r="H13" s="38">
        <v>88670</v>
      </c>
      <c r="I13" s="38">
        <v>185447</v>
      </c>
      <c r="J13" s="38">
        <v>77125</v>
      </c>
      <c r="K13" s="38">
        <v>71105</v>
      </c>
      <c r="L13" s="38">
        <v>148230</v>
      </c>
      <c r="M13" s="62">
        <v>79.693522221188914</v>
      </c>
      <c r="N13" s="62">
        <v>80.190594338558697</v>
      </c>
      <c r="O13" s="62">
        <v>79.931193278942231</v>
      </c>
      <c r="P13" s="38">
        <v>77125</v>
      </c>
      <c r="Q13" s="38">
        <v>71105</v>
      </c>
      <c r="R13" s="38">
        <v>148230</v>
      </c>
      <c r="S13" s="38">
        <v>30437</v>
      </c>
      <c r="T13" s="38">
        <v>24626</v>
      </c>
      <c r="U13" s="38">
        <v>55063</v>
      </c>
      <c r="V13" s="62">
        <v>39.464505672609398</v>
      </c>
      <c r="W13" s="62">
        <v>34.633288798256103</v>
      </c>
      <c r="X13" s="62">
        <v>37.147001281791809</v>
      </c>
      <c r="Y13" s="38">
        <v>77875</v>
      </c>
      <c r="Z13" s="38">
        <v>69847</v>
      </c>
      <c r="AA13" s="38">
        <v>147722</v>
      </c>
      <c r="AB13" s="38">
        <v>70265</v>
      </c>
      <c r="AC13" s="38">
        <v>64683</v>
      </c>
      <c r="AD13" s="38">
        <v>134948</v>
      </c>
      <c r="AE13" s="38">
        <v>56285</v>
      </c>
      <c r="AF13" s="38">
        <v>52084</v>
      </c>
      <c r="AG13" s="38">
        <v>108369</v>
      </c>
      <c r="AH13" s="62">
        <v>80.103892407315172</v>
      </c>
      <c r="AI13" s="62">
        <v>80.52193002798262</v>
      </c>
      <c r="AJ13" s="62">
        <v>80.304265346652045</v>
      </c>
      <c r="AK13" s="38">
        <v>56285</v>
      </c>
      <c r="AL13" s="38">
        <v>52084</v>
      </c>
      <c r="AM13" s="38">
        <v>108369</v>
      </c>
      <c r="AN13" s="38">
        <v>22969</v>
      </c>
      <c r="AO13" s="38">
        <v>18501</v>
      </c>
      <c r="AP13" s="38">
        <v>41470</v>
      </c>
      <c r="AQ13" s="62">
        <v>40.808385893221995</v>
      </c>
      <c r="AR13" s="62">
        <v>35.521465325243838</v>
      </c>
      <c r="AS13" s="62">
        <v>38.267401194068412</v>
      </c>
      <c r="AT13" s="38">
        <v>26203</v>
      </c>
      <c r="AU13" s="38">
        <v>23281</v>
      </c>
      <c r="AV13" s="38">
        <v>49484</v>
      </c>
      <c r="AW13" s="38">
        <v>23218</v>
      </c>
      <c r="AX13" s="38">
        <v>21119</v>
      </c>
      <c r="AY13" s="38">
        <v>44337</v>
      </c>
      <c r="AZ13" s="38">
        <v>18442</v>
      </c>
      <c r="BA13" s="38">
        <v>16915</v>
      </c>
      <c r="BB13" s="38">
        <v>35357</v>
      </c>
      <c r="BC13" s="62">
        <v>79.429752778017061</v>
      </c>
      <c r="BD13" s="62">
        <v>80.093754439130635</v>
      </c>
      <c r="BE13" s="62">
        <v>79.746036042131848</v>
      </c>
      <c r="BF13" s="38">
        <v>18442</v>
      </c>
      <c r="BG13" s="38">
        <v>16915</v>
      </c>
      <c r="BH13" s="38">
        <v>35357</v>
      </c>
      <c r="BI13" s="38">
        <v>6679</v>
      </c>
      <c r="BJ13" s="38">
        <v>5461</v>
      </c>
      <c r="BK13" s="38">
        <v>12140</v>
      </c>
      <c r="BL13" s="62">
        <v>36.216245526515564</v>
      </c>
      <c r="BM13" s="62">
        <v>32.284954182678092</v>
      </c>
      <c r="BN13" s="62">
        <v>34.335492264615212</v>
      </c>
      <c r="BO13" s="38">
        <v>3737</v>
      </c>
      <c r="BP13" s="38">
        <v>3179</v>
      </c>
      <c r="BQ13" s="38">
        <v>6916</v>
      </c>
      <c r="BR13" s="38">
        <v>3294</v>
      </c>
      <c r="BS13" s="38">
        <v>2868</v>
      </c>
      <c r="BT13" s="38">
        <v>6162</v>
      </c>
      <c r="BU13" s="38">
        <v>2398</v>
      </c>
      <c r="BV13" s="38">
        <v>2106</v>
      </c>
      <c r="BW13" s="38">
        <v>4504</v>
      </c>
      <c r="BX13" s="62">
        <v>72.799028536733459</v>
      </c>
      <c r="BY13" s="62">
        <v>73.430962343096226</v>
      </c>
      <c r="BZ13" s="62">
        <v>73.093151574164224</v>
      </c>
      <c r="CA13" s="38">
        <v>2398</v>
      </c>
      <c r="CB13" s="38">
        <v>2106</v>
      </c>
      <c r="CC13" s="38">
        <v>4504</v>
      </c>
      <c r="CD13" s="38">
        <v>789</v>
      </c>
      <c r="CE13" s="38">
        <v>664</v>
      </c>
      <c r="CF13" s="38">
        <v>1453</v>
      </c>
      <c r="CG13" s="62">
        <v>32.902418682235194</v>
      </c>
      <c r="CH13" s="62">
        <v>31.528964862298199</v>
      </c>
      <c r="CI13" s="62">
        <v>32.260213143872114</v>
      </c>
      <c r="CJ13" s="44"/>
      <c r="CK13" s="44"/>
      <c r="CL13" s="44"/>
      <c r="CM13" s="44"/>
      <c r="CN13" s="44"/>
      <c r="CO13" s="44"/>
      <c r="CP13" s="44"/>
      <c r="CQ13" s="44"/>
      <c r="CR13" s="44"/>
      <c r="CS13" s="63"/>
      <c r="CT13" s="63"/>
      <c r="CU13" s="63"/>
      <c r="CV13" s="44"/>
      <c r="CW13" s="44"/>
      <c r="CX13" s="44"/>
      <c r="CY13" s="44"/>
      <c r="CZ13" s="44"/>
      <c r="DA13" s="44"/>
      <c r="DB13" s="63"/>
      <c r="DC13" s="63"/>
      <c r="DD13" s="63"/>
    </row>
    <row r="14" spans="1:108" s="18" customFormat="1" ht="28.5">
      <c r="A14" s="12">
        <v>6</v>
      </c>
      <c r="B14" s="95"/>
      <c r="C14" s="69" t="s">
        <v>148</v>
      </c>
      <c r="D14" s="38">
        <v>27</v>
      </c>
      <c r="E14" s="38">
        <v>33</v>
      </c>
      <c r="F14" s="38">
        <v>60</v>
      </c>
      <c r="G14" s="38">
        <v>24</v>
      </c>
      <c r="H14" s="38">
        <v>31</v>
      </c>
      <c r="I14" s="38">
        <v>55</v>
      </c>
      <c r="J14" s="38">
        <v>24</v>
      </c>
      <c r="K14" s="38">
        <v>31</v>
      </c>
      <c r="L14" s="38">
        <v>55</v>
      </c>
      <c r="M14" s="62">
        <v>100</v>
      </c>
      <c r="N14" s="62">
        <v>100</v>
      </c>
      <c r="O14" s="62">
        <v>100</v>
      </c>
      <c r="P14" s="38">
        <v>24</v>
      </c>
      <c r="Q14" s="38">
        <v>31</v>
      </c>
      <c r="R14" s="38">
        <v>55</v>
      </c>
      <c r="S14" s="38">
        <v>14</v>
      </c>
      <c r="T14" s="38">
        <v>13</v>
      </c>
      <c r="U14" s="38">
        <v>27</v>
      </c>
      <c r="V14" s="62">
        <v>58.333333333333336</v>
      </c>
      <c r="W14" s="62">
        <v>41.935483870967744</v>
      </c>
      <c r="X14" s="62">
        <v>49.090909090909093</v>
      </c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38">
        <v>27</v>
      </c>
      <c r="AU14" s="38">
        <v>33</v>
      </c>
      <c r="AV14" s="38">
        <v>60</v>
      </c>
      <c r="AW14" s="38">
        <v>24</v>
      </c>
      <c r="AX14" s="38">
        <v>31</v>
      </c>
      <c r="AY14" s="38">
        <v>55</v>
      </c>
      <c r="AZ14" s="38">
        <v>24</v>
      </c>
      <c r="BA14" s="38">
        <v>31</v>
      </c>
      <c r="BB14" s="38">
        <v>55</v>
      </c>
      <c r="BC14" s="62">
        <v>100</v>
      </c>
      <c r="BD14" s="62">
        <v>100</v>
      </c>
      <c r="BE14" s="62">
        <v>100</v>
      </c>
      <c r="BF14" s="38">
        <v>24</v>
      </c>
      <c r="BG14" s="38">
        <v>31</v>
      </c>
      <c r="BH14" s="38">
        <v>55</v>
      </c>
      <c r="BI14" s="38">
        <v>14</v>
      </c>
      <c r="BJ14" s="38">
        <v>13</v>
      </c>
      <c r="BK14" s="38">
        <v>27</v>
      </c>
      <c r="BL14" s="62">
        <v>58.333333333333336</v>
      </c>
      <c r="BM14" s="62">
        <v>41.935483870967744</v>
      </c>
      <c r="BN14" s="62">
        <v>49.090909090909093</v>
      </c>
      <c r="BO14" s="44"/>
      <c r="BP14" s="44"/>
      <c r="BQ14" s="44"/>
      <c r="BR14" s="44"/>
      <c r="BS14" s="44"/>
      <c r="BT14" s="44"/>
      <c r="BU14" s="44"/>
      <c r="BV14" s="44"/>
      <c r="BW14" s="44"/>
      <c r="BX14" s="63"/>
      <c r="BY14" s="63"/>
      <c r="BZ14" s="63"/>
      <c r="CA14" s="44"/>
      <c r="CB14" s="44"/>
      <c r="CC14" s="44"/>
      <c r="CD14" s="44"/>
      <c r="CE14" s="44"/>
      <c r="CF14" s="44"/>
      <c r="CG14" s="63"/>
      <c r="CH14" s="63"/>
      <c r="CI14" s="63"/>
      <c r="CJ14" s="44"/>
      <c r="CK14" s="44"/>
      <c r="CL14" s="44"/>
      <c r="CM14" s="44"/>
      <c r="CN14" s="44"/>
      <c r="CO14" s="44"/>
      <c r="CP14" s="44"/>
      <c r="CQ14" s="44"/>
      <c r="CR14" s="44"/>
      <c r="CS14" s="63"/>
      <c r="CT14" s="63"/>
      <c r="CU14" s="63"/>
      <c r="CV14" s="44"/>
      <c r="CW14" s="44"/>
      <c r="CX14" s="44"/>
      <c r="CY14" s="44"/>
      <c r="CZ14" s="44"/>
      <c r="DA14" s="44"/>
      <c r="DB14" s="63"/>
      <c r="DC14" s="63"/>
      <c r="DD14" s="63"/>
    </row>
    <row r="15" spans="1:108" ht="28.5">
      <c r="A15" s="12">
        <v>7</v>
      </c>
      <c r="B15" s="95" t="s">
        <v>39</v>
      </c>
      <c r="C15" s="69" t="s">
        <v>149</v>
      </c>
      <c r="D15" s="38">
        <v>22484</v>
      </c>
      <c r="E15" s="38">
        <v>26546</v>
      </c>
      <c r="F15" s="38">
        <v>49030</v>
      </c>
      <c r="G15" s="38">
        <v>21956</v>
      </c>
      <c r="H15" s="38">
        <v>26165</v>
      </c>
      <c r="I15" s="38">
        <v>48121</v>
      </c>
      <c r="J15" s="38">
        <v>15681</v>
      </c>
      <c r="K15" s="38">
        <v>21128</v>
      </c>
      <c r="L15" s="38">
        <v>36809</v>
      </c>
      <c r="M15" s="62">
        <v>71.420112953179085</v>
      </c>
      <c r="N15" s="62">
        <v>80.74909229887254</v>
      </c>
      <c r="O15" s="62">
        <v>76.492591592028418</v>
      </c>
      <c r="P15" s="38">
        <v>15681</v>
      </c>
      <c r="Q15" s="38">
        <v>21128</v>
      </c>
      <c r="R15" s="38">
        <v>36809</v>
      </c>
      <c r="S15" s="38">
        <v>4132</v>
      </c>
      <c r="T15" s="38">
        <v>6854</v>
      </c>
      <c r="U15" s="38">
        <v>10986</v>
      </c>
      <c r="V15" s="62">
        <v>26.350360308653787</v>
      </c>
      <c r="W15" s="62">
        <v>32.440363498674749</v>
      </c>
      <c r="X15" s="62">
        <v>29.845961585481813</v>
      </c>
      <c r="Y15" s="38">
        <v>17330</v>
      </c>
      <c r="Z15" s="38">
        <v>22296</v>
      </c>
      <c r="AA15" s="38">
        <v>39626</v>
      </c>
      <c r="AB15" s="38">
        <v>16940</v>
      </c>
      <c r="AC15" s="38">
        <v>21981</v>
      </c>
      <c r="AD15" s="38">
        <v>38921</v>
      </c>
      <c r="AE15" s="38">
        <v>12396</v>
      </c>
      <c r="AF15" s="38">
        <v>17787</v>
      </c>
      <c r="AG15" s="38">
        <v>30183</v>
      </c>
      <c r="AH15" s="62">
        <v>73.175914994096814</v>
      </c>
      <c r="AI15" s="62">
        <v>80.919885355534333</v>
      </c>
      <c r="AJ15" s="62">
        <v>77.549394928187866</v>
      </c>
      <c r="AK15" s="38">
        <v>12396</v>
      </c>
      <c r="AL15" s="38">
        <v>17787</v>
      </c>
      <c r="AM15" s="38">
        <v>30183</v>
      </c>
      <c r="AN15" s="38">
        <v>3030</v>
      </c>
      <c r="AO15" s="38">
        <v>5368</v>
      </c>
      <c r="AP15" s="38">
        <v>8398</v>
      </c>
      <c r="AQ15" s="62">
        <v>24.443368828654403</v>
      </c>
      <c r="AR15" s="62">
        <v>30.179344465058751</v>
      </c>
      <c r="AS15" s="62">
        <v>27.823609316502669</v>
      </c>
      <c r="AT15" s="44"/>
      <c r="AU15" s="44"/>
      <c r="AV15" s="44"/>
      <c r="AW15" s="44"/>
      <c r="AX15" s="44"/>
      <c r="AY15" s="44"/>
      <c r="AZ15" s="44"/>
      <c r="BA15" s="44"/>
      <c r="BB15" s="44"/>
      <c r="BC15" s="63"/>
      <c r="BD15" s="63"/>
      <c r="BE15" s="63"/>
      <c r="BF15" s="44"/>
      <c r="BG15" s="44"/>
      <c r="BH15" s="44"/>
      <c r="BI15" s="44"/>
      <c r="BJ15" s="44"/>
      <c r="BK15" s="44"/>
      <c r="BL15" s="63"/>
      <c r="BM15" s="63"/>
      <c r="BN15" s="63"/>
      <c r="BO15" s="38">
        <v>5154</v>
      </c>
      <c r="BP15" s="38">
        <v>4250</v>
      </c>
      <c r="BQ15" s="38">
        <v>9404</v>
      </c>
      <c r="BR15" s="38">
        <v>5016</v>
      </c>
      <c r="BS15" s="38">
        <v>4184</v>
      </c>
      <c r="BT15" s="38">
        <v>9200</v>
      </c>
      <c r="BU15" s="38">
        <v>3285</v>
      </c>
      <c r="BV15" s="38">
        <v>3341</v>
      </c>
      <c r="BW15" s="38">
        <v>6626</v>
      </c>
      <c r="BX15" s="62">
        <v>65.490430622009569</v>
      </c>
      <c r="BY15" s="62">
        <v>79.851816443594643</v>
      </c>
      <c r="BZ15" s="62">
        <v>72.021739130434781</v>
      </c>
      <c r="CA15" s="38">
        <v>3285</v>
      </c>
      <c r="CB15" s="38">
        <v>3341</v>
      </c>
      <c r="CC15" s="38">
        <v>6626</v>
      </c>
      <c r="CD15" s="38">
        <v>1102</v>
      </c>
      <c r="CE15" s="38">
        <v>1486</v>
      </c>
      <c r="CF15" s="38">
        <v>2588</v>
      </c>
      <c r="CG15" s="62">
        <v>33.546423135464231</v>
      </c>
      <c r="CH15" s="62">
        <v>44.477701287039807</v>
      </c>
      <c r="CI15" s="62">
        <v>39.058255357681858</v>
      </c>
      <c r="CJ15" s="44"/>
      <c r="CK15" s="44"/>
      <c r="CL15" s="44"/>
      <c r="CM15" s="44"/>
      <c r="CN15" s="44"/>
      <c r="CO15" s="44"/>
      <c r="CP15" s="44"/>
      <c r="CQ15" s="44"/>
      <c r="CR15" s="44"/>
      <c r="CS15" s="63"/>
      <c r="CT15" s="63"/>
      <c r="CU15" s="63"/>
      <c r="CV15" s="44"/>
      <c r="CW15" s="44"/>
      <c r="CX15" s="44"/>
      <c r="CY15" s="44"/>
      <c r="CZ15" s="44"/>
      <c r="DA15" s="44"/>
      <c r="DB15" s="63"/>
      <c r="DC15" s="63"/>
      <c r="DD15" s="63"/>
    </row>
    <row r="16" spans="1:108" s="18" customFormat="1" ht="30.75" customHeight="1">
      <c r="A16" s="12">
        <v>8</v>
      </c>
      <c r="B16" s="95"/>
      <c r="C16" s="38" t="s">
        <v>27</v>
      </c>
      <c r="D16" s="38">
        <v>0</v>
      </c>
      <c r="E16" s="38">
        <v>1</v>
      </c>
      <c r="F16" s="38">
        <v>1</v>
      </c>
      <c r="G16" s="38">
        <v>0</v>
      </c>
      <c r="H16" s="38">
        <v>1</v>
      </c>
      <c r="I16" s="38">
        <v>1</v>
      </c>
      <c r="J16" s="38">
        <v>0</v>
      </c>
      <c r="K16" s="38">
        <v>1</v>
      </c>
      <c r="L16" s="38">
        <v>1</v>
      </c>
      <c r="M16" s="44"/>
      <c r="N16" s="62">
        <v>100</v>
      </c>
      <c r="O16" s="62">
        <v>100</v>
      </c>
      <c r="P16" s="38">
        <v>0</v>
      </c>
      <c r="Q16" s="38">
        <v>1</v>
      </c>
      <c r="R16" s="38">
        <v>1</v>
      </c>
      <c r="S16" s="38">
        <v>0</v>
      </c>
      <c r="T16" s="38">
        <v>0</v>
      </c>
      <c r="U16" s="38">
        <v>0</v>
      </c>
      <c r="V16" s="44"/>
      <c r="W16" s="62">
        <v>0</v>
      </c>
      <c r="X16" s="62">
        <v>0</v>
      </c>
      <c r="Y16" s="44"/>
      <c r="Z16" s="44"/>
      <c r="AA16" s="44"/>
      <c r="AB16" s="44"/>
      <c r="AC16" s="44"/>
      <c r="AD16" s="44"/>
      <c r="AE16" s="44"/>
      <c r="AF16" s="44"/>
      <c r="AG16" s="44"/>
      <c r="AH16" s="63"/>
      <c r="AI16" s="63"/>
      <c r="AJ16" s="63"/>
      <c r="AK16" s="44"/>
      <c r="AL16" s="44"/>
      <c r="AM16" s="44"/>
      <c r="AN16" s="44"/>
      <c r="AO16" s="44"/>
      <c r="AP16" s="44"/>
      <c r="AQ16" s="63"/>
      <c r="AR16" s="63"/>
      <c r="AS16" s="63"/>
      <c r="AT16" s="44"/>
      <c r="AU16" s="44"/>
      <c r="AV16" s="44"/>
      <c r="AW16" s="44"/>
      <c r="AX16" s="44"/>
      <c r="AY16" s="44"/>
      <c r="AZ16" s="44"/>
      <c r="BA16" s="44"/>
      <c r="BB16" s="44"/>
      <c r="BC16" s="63"/>
      <c r="BD16" s="63"/>
      <c r="BE16" s="63"/>
      <c r="BF16" s="44"/>
      <c r="BG16" s="44"/>
      <c r="BH16" s="44"/>
      <c r="BI16" s="44"/>
      <c r="BJ16" s="44"/>
      <c r="BK16" s="44"/>
      <c r="BL16" s="63"/>
      <c r="BM16" s="63"/>
      <c r="BN16" s="63"/>
      <c r="BO16" s="44"/>
      <c r="BP16" s="44"/>
      <c r="BQ16" s="44"/>
      <c r="BR16" s="44"/>
      <c r="BS16" s="44"/>
      <c r="BT16" s="44"/>
      <c r="BU16" s="44"/>
      <c r="BV16" s="44"/>
      <c r="BW16" s="44"/>
      <c r="BX16" s="63"/>
      <c r="BY16" s="63"/>
      <c r="BZ16" s="63"/>
      <c r="CA16" s="44"/>
      <c r="CB16" s="44"/>
      <c r="CC16" s="44"/>
      <c r="CD16" s="44"/>
      <c r="CE16" s="44"/>
      <c r="CF16" s="44"/>
      <c r="CG16" s="63"/>
      <c r="CH16" s="63"/>
      <c r="CI16" s="63"/>
      <c r="CJ16" s="44"/>
      <c r="CK16" s="44"/>
      <c r="CL16" s="44"/>
      <c r="CM16" s="44"/>
      <c r="CN16" s="44"/>
      <c r="CO16" s="44"/>
      <c r="CP16" s="44"/>
      <c r="CQ16" s="44"/>
      <c r="CR16" s="44"/>
      <c r="CS16" s="63"/>
      <c r="CT16" s="63"/>
      <c r="CU16" s="63"/>
      <c r="CV16" s="44"/>
      <c r="CW16" s="44"/>
      <c r="CX16" s="44"/>
      <c r="CY16" s="44"/>
      <c r="CZ16" s="44"/>
      <c r="DA16" s="44"/>
      <c r="DB16" s="63"/>
      <c r="DC16" s="63"/>
      <c r="DD16" s="63"/>
    </row>
    <row r="17" spans="1:108" s="31" customFormat="1" ht="45" customHeight="1">
      <c r="A17" s="12">
        <v>9</v>
      </c>
      <c r="B17" s="95"/>
      <c r="C17" s="38" t="s">
        <v>74</v>
      </c>
      <c r="D17" s="38">
        <v>90</v>
      </c>
      <c r="E17" s="38">
        <v>37</v>
      </c>
      <c r="F17" s="38">
        <v>127</v>
      </c>
      <c r="G17" s="38">
        <v>90</v>
      </c>
      <c r="H17" s="38">
        <v>37</v>
      </c>
      <c r="I17" s="38">
        <v>127</v>
      </c>
      <c r="J17" s="38">
        <v>82</v>
      </c>
      <c r="K17" s="38">
        <v>36</v>
      </c>
      <c r="L17" s="38">
        <v>118</v>
      </c>
      <c r="M17" s="62">
        <v>91.111111111111114</v>
      </c>
      <c r="N17" s="62">
        <v>97.297297297297305</v>
      </c>
      <c r="O17" s="62">
        <v>92.913385826771659</v>
      </c>
      <c r="P17" s="38">
        <v>82</v>
      </c>
      <c r="Q17" s="38">
        <v>36</v>
      </c>
      <c r="R17" s="38">
        <v>118</v>
      </c>
      <c r="S17" s="38">
        <v>63</v>
      </c>
      <c r="T17" s="38">
        <v>30</v>
      </c>
      <c r="U17" s="38">
        <v>93</v>
      </c>
      <c r="V17" s="62">
        <v>76.829268292682926</v>
      </c>
      <c r="W17" s="62">
        <v>83.333333333333343</v>
      </c>
      <c r="X17" s="62">
        <v>78.813559322033896</v>
      </c>
      <c r="Y17" s="44"/>
      <c r="Z17" s="44"/>
      <c r="AA17" s="44"/>
      <c r="AB17" s="44"/>
      <c r="AC17" s="44"/>
      <c r="AD17" s="44"/>
      <c r="AE17" s="44"/>
      <c r="AF17" s="44"/>
      <c r="AG17" s="44"/>
      <c r="AH17" s="63"/>
      <c r="AI17" s="63"/>
      <c r="AJ17" s="63"/>
      <c r="AK17" s="44"/>
      <c r="AL17" s="44"/>
      <c r="AM17" s="44"/>
      <c r="AN17" s="44"/>
      <c r="AO17" s="44"/>
      <c r="AP17" s="44"/>
      <c r="AQ17" s="63"/>
      <c r="AR17" s="63"/>
      <c r="AS17" s="63"/>
      <c r="AT17" s="44"/>
      <c r="AU17" s="44"/>
      <c r="AV17" s="44"/>
      <c r="AW17" s="44"/>
      <c r="AX17" s="44"/>
      <c r="AY17" s="44"/>
      <c r="AZ17" s="44"/>
      <c r="BA17" s="44"/>
      <c r="BB17" s="44"/>
      <c r="BC17" s="63"/>
      <c r="BD17" s="63"/>
      <c r="BE17" s="63"/>
      <c r="BF17" s="44"/>
      <c r="BG17" s="44"/>
      <c r="BH17" s="44"/>
      <c r="BI17" s="44"/>
      <c r="BJ17" s="44"/>
      <c r="BK17" s="44"/>
      <c r="BL17" s="63"/>
      <c r="BM17" s="63"/>
      <c r="BN17" s="63"/>
      <c r="BO17" s="38">
        <v>90</v>
      </c>
      <c r="BP17" s="38">
        <v>37</v>
      </c>
      <c r="BQ17" s="38">
        <v>127</v>
      </c>
      <c r="BR17" s="38">
        <v>90</v>
      </c>
      <c r="BS17" s="38">
        <v>37</v>
      </c>
      <c r="BT17" s="38">
        <v>127</v>
      </c>
      <c r="BU17" s="38">
        <v>82</v>
      </c>
      <c r="BV17" s="38">
        <v>36</v>
      </c>
      <c r="BW17" s="38">
        <v>118</v>
      </c>
      <c r="BX17" s="62">
        <v>91.111111111111114</v>
      </c>
      <c r="BY17" s="62">
        <v>97.297297297297305</v>
      </c>
      <c r="BZ17" s="62">
        <v>92.913385826771659</v>
      </c>
      <c r="CA17" s="38">
        <v>82</v>
      </c>
      <c r="CB17" s="38">
        <v>36</v>
      </c>
      <c r="CC17" s="38">
        <v>118</v>
      </c>
      <c r="CD17" s="38">
        <v>63</v>
      </c>
      <c r="CE17" s="38">
        <v>30</v>
      </c>
      <c r="CF17" s="38">
        <v>93</v>
      </c>
      <c r="CG17" s="62">
        <v>76.829268292682926</v>
      </c>
      <c r="CH17" s="62">
        <v>83.333333333333343</v>
      </c>
      <c r="CI17" s="62">
        <v>78.813559322033896</v>
      </c>
      <c r="CJ17" s="44"/>
      <c r="CK17" s="44"/>
      <c r="CL17" s="44"/>
      <c r="CM17" s="44"/>
      <c r="CN17" s="44"/>
      <c r="CO17" s="44"/>
      <c r="CP17" s="44"/>
      <c r="CQ17" s="44"/>
      <c r="CR17" s="44"/>
      <c r="CS17" s="63"/>
      <c r="CT17" s="63"/>
      <c r="CU17" s="63"/>
      <c r="CV17" s="44"/>
      <c r="CW17" s="44"/>
      <c r="CX17" s="44"/>
      <c r="CY17" s="44"/>
      <c r="CZ17" s="44"/>
      <c r="DA17" s="44"/>
      <c r="DB17" s="63"/>
      <c r="DC17" s="63"/>
      <c r="DD17" s="63"/>
    </row>
    <row r="18" spans="1:108" ht="28.5">
      <c r="A18" s="12">
        <v>10</v>
      </c>
      <c r="B18" s="30" t="s">
        <v>40</v>
      </c>
      <c r="C18" s="38" t="s">
        <v>15</v>
      </c>
      <c r="D18" s="38">
        <v>188</v>
      </c>
      <c r="E18" s="38">
        <v>228</v>
      </c>
      <c r="F18" s="38">
        <v>416</v>
      </c>
      <c r="G18" s="38">
        <v>188</v>
      </c>
      <c r="H18" s="38">
        <v>226</v>
      </c>
      <c r="I18" s="38">
        <v>414</v>
      </c>
      <c r="J18" s="38">
        <v>172</v>
      </c>
      <c r="K18" s="38">
        <v>200</v>
      </c>
      <c r="L18" s="38">
        <v>372</v>
      </c>
      <c r="M18" s="62">
        <v>91.489361702127653</v>
      </c>
      <c r="N18" s="62">
        <v>88.495575221238937</v>
      </c>
      <c r="O18" s="62">
        <v>89.85507246376811</v>
      </c>
      <c r="P18" s="38">
        <v>172</v>
      </c>
      <c r="Q18" s="38">
        <v>200</v>
      </c>
      <c r="R18" s="38">
        <v>372</v>
      </c>
      <c r="S18" s="38">
        <v>85</v>
      </c>
      <c r="T18" s="38">
        <v>115</v>
      </c>
      <c r="U18" s="38">
        <v>200</v>
      </c>
      <c r="V18" s="62">
        <v>49.418604651162788</v>
      </c>
      <c r="W18" s="62">
        <v>57.499999999999993</v>
      </c>
      <c r="X18" s="62">
        <v>53.763440860215049</v>
      </c>
      <c r="Y18" s="38">
        <v>21</v>
      </c>
      <c r="Z18" s="38">
        <v>27</v>
      </c>
      <c r="AA18" s="38">
        <v>48</v>
      </c>
      <c r="AB18" s="38">
        <v>21</v>
      </c>
      <c r="AC18" s="38">
        <v>27</v>
      </c>
      <c r="AD18" s="38">
        <v>48</v>
      </c>
      <c r="AE18" s="38">
        <v>16</v>
      </c>
      <c r="AF18" s="38">
        <v>20</v>
      </c>
      <c r="AG18" s="38">
        <v>36</v>
      </c>
      <c r="AH18" s="62">
        <v>76.19047619047619</v>
      </c>
      <c r="AI18" s="62">
        <v>74.074074074074076</v>
      </c>
      <c r="AJ18" s="62">
        <v>75</v>
      </c>
      <c r="AK18" s="38">
        <v>16</v>
      </c>
      <c r="AL18" s="38">
        <v>20</v>
      </c>
      <c r="AM18" s="38">
        <v>36</v>
      </c>
      <c r="AN18" s="38">
        <v>4</v>
      </c>
      <c r="AO18" s="38">
        <v>6</v>
      </c>
      <c r="AP18" s="38">
        <v>10</v>
      </c>
      <c r="AQ18" s="62">
        <v>25</v>
      </c>
      <c r="AR18" s="62">
        <v>30</v>
      </c>
      <c r="AS18" s="62">
        <v>27.777777777777779</v>
      </c>
      <c r="AT18" s="38">
        <v>161</v>
      </c>
      <c r="AU18" s="38">
        <v>199</v>
      </c>
      <c r="AV18" s="38">
        <v>360</v>
      </c>
      <c r="AW18" s="38">
        <v>161</v>
      </c>
      <c r="AX18" s="38">
        <v>197</v>
      </c>
      <c r="AY18" s="38">
        <v>358</v>
      </c>
      <c r="AZ18" s="38">
        <v>153</v>
      </c>
      <c r="BA18" s="38">
        <v>180</v>
      </c>
      <c r="BB18" s="38">
        <v>333</v>
      </c>
      <c r="BC18" s="62">
        <v>95.031055900621126</v>
      </c>
      <c r="BD18" s="62">
        <v>91.370558375634516</v>
      </c>
      <c r="BE18" s="62">
        <v>93.016759776536318</v>
      </c>
      <c r="BF18" s="38">
        <v>153</v>
      </c>
      <c r="BG18" s="38">
        <v>180</v>
      </c>
      <c r="BH18" s="38">
        <v>333</v>
      </c>
      <c r="BI18" s="38">
        <v>79</v>
      </c>
      <c r="BJ18" s="38">
        <v>109</v>
      </c>
      <c r="BK18" s="38">
        <v>188</v>
      </c>
      <c r="BL18" s="62">
        <v>51.633986928104584</v>
      </c>
      <c r="BM18" s="62">
        <v>60.55555555555555</v>
      </c>
      <c r="BN18" s="62">
        <v>56.456456456456458</v>
      </c>
      <c r="BO18" s="38">
        <v>2</v>
      </c>
      <c r="BP18" s="38">
        <v>0</v>
      </c>
      <c r="BQ18" s="38">
        <v>2</v>
      </c>
      <c r="BR18" s="38">
        <v>2</v>
      </c>
      <c r="BS18" s="38">
        <v>0</v>
      </c>
      <c r="BT18" s="38">
        <v>2</v>
      </c>
      <c r="BU18" s="38">
        <v>2</v>
      </c>
      <c r="BV18" s="38">
        <v>0</v>
      </c>
      <c r="BW18" s="38">
        <v>2</v>
      </c>
      <c r="BX18" s="62">
        <v>100</v>
      </c>
      <c r="BY18" s="63"/>
      <c r="BZ18" s="62">
        <v>100</v>
      </c>
      <c r="CA18" s="38">
        <v>2</v>
      </c>
      <c r="CB18" s="38">
        <v>0</v>
      </c>
      <c r="CC18" s="38">
        <v>2</v>
      </c>
      <c r="CD18" s="38">
        <v>2</v>
      </c>
      <c r="CE18" s="38">
        <v>0</v>
      </c>
      <c r="CF18" s="38">
        <v>2</v>
      </c>
      <c r="CG18" s="62">
        <v>100</v>
      </c>
      <c r="CH18" s="63"/>
      <c r="CI18" s="62">
        <v>100</v>
      </c>
      <c r="CJ18" s="38">
        <v>4</v>
      </c>
      <c r="CK18" s="38">
        <v>2</v>
      </c>
      <c r="CL18" s="38">
        <v>6</v>
      </c>
      <c r="CM18" s="38">
        <v>4</v>
      </c>
      <c r="CN18" s="38">
        <v>2</v>
      </c>
      <c r="CO18" s="38">
        <v>6</v>
      </c>
      <c r="CP18" s="38">
        <v>1</v>
      </c>
      <c r="CQ18" s="38">
        <v>0</v>
      </c>
      <c r="CR18" s="38">
        <v>1</v>
      </c>
      <c r="CS18" s="62">
        <v>25</v>
      </c>
      <c r="CT18" s="62">
        <v>0</v>
      </c>
      <c r="CU18" s="62">
        <v>16.666666666666664</v>
      </c>
      <c r="CV18" s="38">
        <v>1</v>
      </c>
      <c r="CW18" s="38">
        <v>0</v>
      </c>
      <c r="CX18" s="38">
        <v>1</v>
      </c>
      <c r="CY18" s="38">
        <v>0</v>
      </c>
      <c r="CZ18" s="38">
        <v>0</v>
      </c>
      <c r="DA18" s="38">
        <v>0</v>
      </c>
      <c r="DB18" s="62">
        <v>0</v>
      </c>
      <c r="DC18" s="62" t="e">
        <v>#DIV/0!</v>
      </c>
      <c r="DD18" s="62">
        <v>0</v>
      </c>
    </row>
    <row r="19" spans="1:108" ht="28.5">
      <c r="A19" s="12">
        <v>11</v>
      </c>
      <c r="B19" s="30" t="s">
        <v>41</v>
      </c>
      <c r="C19" s="38" t="s">
        <v>20</v>
      </c>
      <c r="D19" s="38">
        <v>25187</v>
      </c>
      <c r="E19" s="38">
        <v>24362</v>
      </c>
      <c r="F19" s="38">
        <v>49549</v>
      </c>
      <c r="G19" s="38">
        <v>24958</v>
      </c>
      <c r="H19" s="38">
        <v>24135</v>
      </c>
      <c r="I19" s="38">
        <v>49093</v>
      </c>
      <c r="J19" s="38">
        <v>16213</v>
      </c>
      <c r="K19" s="38">
        <v>18566</v>
      </c>
      <c r="L19" s="38">
        <v>34779</v>
      </c>
      <c r="M19" s="62">
        <v>64.961134706306595</v>
      </c>
      <c r="N19" s="62">
        <v>76.925626683240111</v>
      </c>
      <c r="O19" s="62">
        <v>70.843093720082294</v>
      </c>
      <c r="P19" s="38">
        <v>16213</v>
      </c>
      <c r="Q19" s="38">
        <v>18566</v>
      </c>
      <c r="R19" s="38">
        <v>34779</v>
      </c>
      <c r="S19" s="38">
        <v>4955</v>
      </c>
      <c r="T19" s="38">
        <v>7655</v>
      </c>
      <c r="U19" s="38">
        <v>12610</v>
      </c>
      <c r="V19" s="62">
        <v>30.561894775797199</v>
      </c>
      <c r="W19" s="62">
        <v>41.231282990412581</v>
      </c>
      <c r="X19" s="62">
        <v>36.257511716840625</v>
      </c>
      <c r="Y19" s="38">
        <v>1846</v>
      </c>
      <c r="Z19" s="38">
        <v>2156</v>
      </c>
      <c r="AA19" s="38">
        <v>4002</v>
      </c>
      <c r="AB19" s="38">
        <v>1822</v>
      </c>
      <c r="AC19" s="38">
        <v>2124</v>
      </c>
      <c r="AD19" s="38">
        <v>3946</v>
      </c>
      <c r="AE19" s="38">
        <v>1206</v>
      </c>
      <c r="AF19" s="38">
        <v>1724</v>
      </c>
      <c r="AG19" s="38">
        <v>2930</v>
      </c>
      <c r="AH19" s="62">
        <v>66.190998902305154</v>
      </c>
      <c r="AI19" s="62">
        <v>81.16760828625236</v>
      </c>
      <c r="AJ19" s="62">
        <v>74.252407501267101</v>
      </c>
      <c r="AK19" s="38">
        <v>1206</v>
      </c>
      <c r="AL19" s="38">
        <v>1724</v>
      </c>
      <c r="AM19" s="38">
        <v>2930</v>
      </c>
      <c r="AN19" s="38">
        <v>376</v>
      </c>
      <c r="AO19" s="38">
        <v>850</v>
      </c>
      <c r="AP19" s="38">
        <v>1226</v>
      </c>
      <c r="AQ19" s="62">
        <v>31.177446102819239</v>
      </c>
      <c r="AR19" s="62">
        <v>49.303944315545245</v>
      </c>
      <c r="AS19" s="62">
        <v>41.843003412969281</v>
      </c>
      <c r="AT19" s="38">
        <v>15476</v>
      </c>
      <c r="AU19" s="38">
        <v>16503</v>
      </c>
      <c r="AV19" s="38">
        <v>31979</v>
      </c>
      <c r="AW19" s="38">
        <v>15317</v>
      </c>
      <c r="AX19" s="38">
        <v>16343</v>
      </c>
      <c r="AY19" s="38">
        <v>31660</v>
      </c>
      <c r="AZ19" s="38">
        <v>9761</v>
      </c>
      <c r="BA19" s="38">
        <v>12537</v>
      </c>
      <c r="BB19" s="38">
        <v>22298</v>
      </c>
      <c r="BC19" s="62">
        <v>63.726578311679837</v>
      </c>
      <c r="BD19" s="62">
        <v>76.711742030227001</v>
      </c>
      <c r="BE19" s="62">
        <v>70.429564118761846</v>
      </c>
      <c r="BF19" s="38">
        <v>9761</v>
      </c>
      <c r="BG19" s="38">
        <v>12537</v>
      </c>
      <c r="BH19" s="38">
        <v>22298</v>
      </c>
      <c r="BI19" s="38">
        <v>2889</v>
      </c>
      <c r="BJ19" s="38">
        <v>5117</v>
      </c>
      <c r="BK19" s="38">
        <v>8006</v>
      </c>
      <c r="BL19" s="62">
        <v>29.597377317897756</v>
      </c>
      <c r="BM19" s="62">
        <v>40.815187046342828</v>
      </c>
      <c r="BN19" s="62">
        <v>35.904565431877302</v>
      </c>
      <c r="BO19" s="38">
        <v>7838</v>
      </c>
      <c r="BP19" s="38">
        <v>5668</v>
      </c>
      <c r="BQ19" s="38">
        <v>13506</v>
      </c>
      <c r="BR19" s="38">
        <v>7792</v>
      </c>
      <c r="BS19" s="38">
        <v>5633</v>
      </c>
      <c r="BT19" s="38">
        <v>13425</v>
      </c>
      <c r="BU19" s="38">
        <v>5226</v>
      </c>
      <c r="BV19" s="38">
        <v>4278</v>
      </c>
      <c r="BW19" s="38">
        <v>9504</v>
      </c>
      <c r="BX19" s="62">
        <v>67.068788501026702</v>
      </c>
      <c r="BY19" s="62">
        <v>75.945322208414694</v>
      </c>
      <c r="BZ19" s="62">
        <v>70.793296089385478</v>
      </c>
      <c r="CA19" s="38">
        <v>5226</v>
      </c>
      <c r="CB19" s="38">
        <v>4278</v>
      </c>
      <c r="CC19" s="38">
        <v>9504</v>
      </c>
      <c r="CD19" s="38">
        <v>1687</v>
      </c>
      <c r="CE19" s="38">
        <v>1679</v>
      </c>
      <c r="CF19" s="38">
        <v>3366</v>
      </c>
      <c r="CG19" s="62">
        <v>32.280903176425561</v>
      </c>
      <c r="CH19" s="62">
        <v>39.247311827956985</v>
      </c>
      <c r="CI19" s="62">
        <v>35.416666666666671</v>
      </c>
      <c r="CJ19" s="38">
        <v>27</v>
      </c>
      <c r="CK19" s="38">
        <v>35</v>
      </c>
      <c r="CL19" s="38">
        <v>62</v>
      </c>
      <c r="CM19" s="38">
        <v>27</v>
      </c>
      <c r="CN19" s="38">
        <v>35</v>
      </c>
      <c r="CO19" s="38">
        <v>62</v>
      </c>
      <c r="CP19" s="38">
        <v>20</v>
      </c>
      <c r="CQ19" s="38">
        <v>27</v>
      </c>
      <c r="CR19" s="38">
        <v>47</v>
      </c>
      <c r="CS19" s="62">
        <v>74.074074074074076</v>
      </c>
      <c r="CT19" s="62">
        <v>77.142857142857153</v>
      </c>
      <c r="CU19" s="62">
        <v>75.806451612903231</v>
      </c>
      <c r="CV19" s="38">
        <v>20</v>
      </c>
      <c r="CW19" s="38">
        <v>27</v>
      </c>
      <c r="CX19" s="38">
        <v>47</v>
      </c>
      <c r="CY19" s="38">
        <v>3</v>
      </c>
      <c r="CZ19" s="38">
        <v>9</v>
      </c>
      <c r="DA19" s="38">
        <v>12</v>
      </c>
      <c r="DB19" s="62">
        <v>15</v>
      </c>
      <c r="DC19" s="62">
        <v>33.333333333333329</v>
      </c>
      <c r="DD19" s="62">
        <v>25.531914893617021</v>
      </c>
    </row>
    <row r="20" spans="1:108">
      <c r="A20" s="12">
        <v>12</v>
      </c>
      <c r="B20" s="30" t="s">
        <v>42</v>
      </c>
      <c r="C20" s="38" t="s">
        <v>21</v>
      </c>
      <c r="D20" s="38">
        <v>34950</v>
      </c>
      <c r="E20" s="38">
        <v>39691</v>
      </c>
      <c r="F20" s="38">
        <v>74641</v>
      </c>
      <c r="G20" s="38">
        <v>34576</v>
      </c>
      <c r="H20" s="38">
        <v>39348</v>
      </c>
      <c r="I20" s="38">
        <v>73924</v>
      </c>
      <c r="J20" s="38">
        <v>18863</v>
      </c>
      <c r="K20" s="38">
        <v>25510</v>
      </c>
      <c r="L20" s="38">
        <v>44373</v>
      </c>
      <c r="M20" s="62">
        <v>54.555182785747334</v>
      </c>
      <c r="N20" s="62">
        <v>64.831757649689948</v>
      </c>
      <c r="O20" s="62">
        <v>60.025160976137656</v>
      </c>
      <c r="P20" s="38">
        <v>18863</v>
      </c>
      <c r="Q20" s="38">
        <v>25510</v>
      </c>
      <c r="R20" s="38">
        <v>44373</v>
      </c>
      <c r="S20" s="38">
        <v>11905</v>
      </c>
      <c r="T20" s="38">
        <v>20074</v>
      </c>
      <c r="U20" s="38">
        <v>31979</v>
      </c>
      <c r="V20" s="62">
        <v>63.112972485818794</v>
      </c>
      <c r="W20" s="62">
        <v>78.690709525676212</v>
      </c>
      <c r="X20" s="62">
        <v>72.068600274941971</v>
      </c>
      <c r="Y20" s="38">
        <v>26128</v>
      </c>
      <c r="Z20" s="38">
        <v>33781</v>
      </c>
      <c r="AA20" s="38">
        <v>59909</v>
      </c>
      <c r="AB20" s="38">
        <v>25876</v>
      </c>
      <c r="AC20" s="38">
        <v>33501</v>
      </c>
      <c r="AD20" s="38">
        <v>59377</v>
      </c>
      <c r="AE20" s="38">
        <v>13859</v>
      </c>
      <c r="AF20" s="38">
        <v>21161</v>
      </c>
      <c r="AG20" s="38">
        <v>35020</v>
      </c>
      <c r="AH20" s="62">
        <v>53.559282733034472</v>
      </c>
      <c r="AI20" s="62">
        <v>63.165278648398562</v>
      </c>
      <c r="AJ20" s="62">
        <v>58.979065968304226</v>
      </c>
      <c r="AK20" s="38">
        <v>13859</v>
      </c>
      <c r="AL20" s="38">
        <v>21161</v>
      </c>
      <c r="AM20" s="38">
        <v>35020</v>
      </c>
      <c r="AN20" s="38">
        <v>8067</v>
      </c>
      <c r="AO20" s="38">
        <v>16172</v>
      </c>
      <c r="AP20" s="38">
        <v>24239</v>
      </c>
      <c r="AQ20" s="62">
        <v>58.207662890540448</v>
      </c>
      <c r="AR20" s="62">
        <v>76.423609470251876</v>
      </c>
      <c r="AS20" s="62">
        <v>69.214734437464315</v>
      </c>
      <c r="AT20" s="44"/>
      <c r="AU20" s="44"/>
      <c r="AV20" s="44"/>
      <c r="AW20" s="44"/>
      <c r="AX20" s="44"/>
      <c r="AY20" s="44"/>
      <c r="AZ20" s="44"/>
      <c r="BA20" s="44"/>
      <c r="BB20" s="44"/>
      <c r="BC20" s="63"/>
      <c r="BD20" s="63"/>
      <c r="BE20" s="63"/>
      <c r="BF20" s="44"/>
      <c r="BG20" s="44"/>
      <c r="BH20" s="44"/>
      <c r="BI20" s="44"/>
      <c r="BJ20" s="44"/>
      <c r="BK20" s="44"/>
      <c r="BL20" s="63"/>
      <c r="BM20" s="63"/>
      <c r="BN20" s="63"/>
      <c r="BO20" s="38">
        <v>8822</v>
      </c>
      <c r="BP20" s="38">
        <v>5910</v>
      </c>
      <c r="BQ20" s="38">
        <v>14732</v>
      </c>
      <c r="BR20" s="38">
        <v>8700</v>
      </c>
      <c r="BS20" s="38">
        <v>5847</v>
      </c>
      <c r="BT20" s="38">
        <v>14547</v>
      </c>
      <c r="BU20" s="38">
        <v>5004</v>
      </c>
      <c r="BV20" s="38">
        <v>4349</v>
      </c>
      <c r="BW20" s="38">
        <v>9353</v>
      </c>
      <c r="BX20" s="62">
        <v>57.517241379310349</v>
      </c>
      <c r="BY20" s="62">
        <v>74.380023943902856</v>
      </c>
      <c r="BZ20" s="62">
        <v>64.295043651612019</v>
      </c>
      <c r="CA20" s="38">
        <v>5004</v>
      </c>
      <c r="CB20" s="38">
        <v>4349</v>
      </c>
      <c r="CC20" s="38">
        <v>9353</v>
      </c>
      <c r="CD20" s="38">
        <v>3838</v>
      </c>
      <c r="CE20" s="38">
        <v>3902</v>
      </c>
      <c r="CF20" s="38">
        <v>7740</v>
      </c>
      <c r="CG20" s="62">
        <v>76.698641087130298</v>
      </c>
      <c r="CH20" s="62">
        <v>89.72177512071741</v>
      </c>
      <c r="CI20" s="62">
        <v>82.754196514487333</v>
      </c>
      <c r="CJ20" s="44"/>
      <c r="CK20" s="44"/>
      <c r="CL20" s="44"/>
      <c r="CM20" s="44"/>
      <c r="CN20" s="44"/>
      <c r="CO20" s="44"/>
      <c r="CP20" s="44"/>
      <c r="CQ20" s="44"/>
      <c r="CR20" s="44"/>
      <c r="CS20" s="63"/>
      <c r="CT20" s="63"/>
      <c r="CU20" s="63"/>
      <c r="CV20" s="44"/>
      <c r="CW20" s="44"/>
      <c r="CX20" s="44"/>
      <c r="CY20" s="44"/>
      <c r="CZ20" s="44"/>
      <c r="DA20" s="44"/>
      <c r="DB20" s="63"/>
      <c r="DC20" s="63"/>
      <c r="DD20" s="63"/>
    </row>
    <row r="21" spans="1:108" ht="29.25" customHeight="1">
      <c r="A21" s="12">
        <v>13</v>
      </c>
      <c r="B21" s="29" t="s">
        <v>43</v>
      </c>
      <c r="C21" s="69" t="s">
        <v>150</v>
      </c>
      <c r="D21" s="38">
        <v>15725</v>
      </c>
      <c r="E21" s="38">
        <v>14794</v>
      </c>
      <c r="F21" s="38">
        <v>30519</v>
      </c>
      <c r="G21" s="38">
        <v>15652</v>
      </c>
      <c r="H21" s="38">
        <v>14735</v>
      </c>
      <c r="I21" s="38">
        <v>30387</v>
      </c>
      <c r="J21" s="38">
        <v>11016</v>
      </c>
      <c r="K21" s="38">
        <v>11660</v>
      </c>
      <c r="L21" s="38">
        <v>22676</v>
      </c>
      <c r="M21" s="62">
        <v>70.380782008688982</v>
      </c>
      <c r="N21" s="62">
        <v>79.131319986426874</v>
      </c>
      <c r="O21" s="62">
        <v>74.624016849310564</v>
      </c>
      <c r="P21" s="38">
        <v>11016</v>
      </c>
      <c r="Q21" s="38">
        <v>11660</v>
      </c>
      <c r="R21" s="38">
        <v>22676</v>
      </c>
      <c r="S21" s="38">
        <v>8142</v>
      </c>
      <c r="T21" s="38">
        <v>10056</v>
      </c>
      <c r="U21" s="38">
        <v>18198</v>
      </c>
      <c r="V21" s="62">
        <v>73.910675381263616</v>
      </c>
      <c r="W21" s="62">
        <v>86.243567753001713</v>
      </c>
      <c r="X21" s="62">
        <v>80.252249073910747</v>
      </c>
      <c r="Y21" s="38">
        <v>14520</v>
      </c>
      <c r="Z21" s="38">
        <v>13961</v>
      </c>
      <c r="AA21" s="38">
        <v>28481</v>
      </c>
      <c r="AB21" s="38">
        <v>14456</v>
      </c>
      <c r="AC21" s="38">
        <v>13902</v>
      </c>
      <c r="AD21" s="38">
        <v>28358</v>
      </c>
      <c r="AE21" s="38">
        <v>9904</v>
      </c>
      <c r="AF21" s="38">
        <v>10854</v>
      </c>
      <c r="AG21" s="38">
        <v>20758</v>
      </c>
      <c r="AH21" s="62">
        <v>68.511344770337573</v>
      </c>
      <c r="AI21" s="62">
        <v>78.075097108329743</v>
      </c>
      <c r="AJ21" s="62">
        <v>73.199802524860715</v>
      </c>
      <c r="AK21" s="38">
        <v>9904</v>
      </c>
      <c r="AL21" s="38">
        <v>10854</v>
      </c>
      <c r="AM21" s="38">
        <v>20758</v>
      </c>
      <c r="AN21" s="38">
        <v>7107</v>
      </c>
      <c r="AO21" s="38">
        <v>9263</v>
      </c>
      <c r="AP21" s="38">
        <v>16370</v>
      </c>
      <c r="AQ21" s="62">
        <v>71.758885298869146</v>
      </c>
      <c r="AR21" s="62">
        <v>85.341809471162705</v>
      </c>
      <c r="AS21" s="62">
        <v>78.861161961653337</v>
      </c>
      <c r="AT21" s="44"/>
      <c r="AU21" s="44"/>
      <c r="AV21" s="44"/>
      <c r="AW21" s="44"/>
      <c r="AX21" s="44"/>
      <c r="AY21" s="44"/>
      <c r="AZ21" s="44"/>
      <c r="BA21" s="44"/>
      <c r="BB21" s="44"/>
      <c r="BC21" s="63"/>
      <c r="BD21" s="63"/>
      <c r="BE21" s="63"/>
      <c r="BF21" s="44"/>
      <c r="BG21" s="44"/>
      <c r="BH21" s="44"/>
      <c r="BI21" s="44"/>
      <c r="BJ21" s="44"/>
      <c r="BK21" s="44"/>
      <c r="BL21" s="63"/>
      <c r="BM21" s="63"/>
      <c r="BN21" s="63"/>
      <c r="BO21" s="38">
        <v>1205</v>
      </c>
      <c r="BP21" s="38">
        <v>833</v>
      </c>
      <c r="BQ21" s="38">
        <v>2038</v>
      </c>
      <c r="BR21" s="38">
        <v>1196</v>
      </c>
      <c r="BS21" s="38">
        <v>833</v>
      </c>
      <c r="BT21" s="38">
        <v>2029</v>
      </c>
      <c r="BU21" s="38">
        <v>1112</v>
      </c>
      <c r="BV21" s="38">
        <v>806</v>
      </c>
      <c r="BW21" s="38">
        <v>1918</v>
      </c>
      <c r="BX21" s="62">
        <v>92.976588628762542</v>
      </c>
      <c r="BY21" s="62">
        <v>96.758703481392558</v>
      </c>
      <c r="BZ21" s="62">
        <v>94.529324790537203</v>
      </c>
      <c r="CA21" s="38">
        <v>1112</v>
      </c>
      <c r="CB21" s="38">
        <v>806</v>
      </c>
      <c r="CC21" s="38">
        <v>1918</v>
      </c>
      <c r="CD21" s="38">
        <v>1035</v>
      </c>
      <c r="CE21" s="38">
        <v>793</v>
      </c>
      <c r="CF21" s="38">
        <v>1828</v>
      </c>
      <c r="CG21" s="62">
        <v>93.07553956834532</v>
      </c>
      <c r="CH21" s="62">
        <v>98.387096774193552</v>
      </c>
      <c r="CI21" s="62">
        <v>95.307612095933251</v>
      </c>
      <c r="CJ21" s="44"/>
      <c r="CK21" s="44"/>
      <c r="CL21" s="44"/>
      <c r="CM21" s="44"/>
      <c r="CN21" s="44"/>
      <c r="CO21" s="44"/>
      <c r="CP21" s="44"/>
      <c r="CQ21" s="44"/>
      <c r="CR21" s="44"/>
      <c r="CS21" s="63"/>
      <c r="CT21" s="63"/>
      <c r="CU21" s="63"/>
      <c r="CV21" s="44"/>
      <c r="CW21" s="44"/>
      <c r="CX21" s="44"/>
      <c r="CY21" s="44"/>
      <c r="CZ21" s="44"/>
      <c r="DA21" s="44"/>
      <c r="DB21" s="63"/>
      <c r="DC21" s="63"/>
      <c r="DD21" s="63"/>
    </row>
    <row r="22" spans="1:108" ht="28.5">
      <c r="A22" s="12">
        <v>14</v>
      </c>
      <c r="B22" s="29" t="s">
        <v>44</v>
      </c>
      <c r="C22" s="69" t="s">
        <v>151</v>
      </c>
      <c r="D22" s="38">
        <v>5567</v>
      </c>
      <c r="E22" s="38">
        <v>5318</v>
      </c>
      <c r="F22" s="38">
        <v>10885</v>
      </c>
      <c r="G22" s="38">
        <v>5567</v>
      </c>
      <c r="H22" s="38">
        <v>5318</v>
      </c>
      <c r="I22" s="38">
        <v>10885</v>
      </c>
      <c r="J22" s="38">
        <v>2828</v>
      </c>
      <c r="K22" s="38">
        <v>3225</v>
      </c>
      <c r="L22" s="38">
        <v>6053</v>
      </c>
      <c r="M22" s="62">
        <v>50.799353332135802</v>
      </c>
      <c r="N22" s="62">
        <v>60.643098909364426</v>
      </c>
      <c r="O22" s="62">
        <v>55.608635737253095</v>
      </c>
      <c r="P22" s="38">
        <v>2828</v>
      </c>
      <c r="Q22" s="38">
        <v>3225</v>
      </c>
      <c r="R22" s="38">
        <v>6053</v>
      </c>
      <c r="S22" s="38">
        <v>1692</v>
      </c>
      <c r="T22" s="38">
        <v>2196</v>
      </c>
      <c r="U22" s="38">
        <v>3888</v>
      </c>
      <c r="V22" s="62">
        <v>59.830268741159834</v>
      </c>
      <c r="W22" s="62">
        <v>68.093023255813961</v>
      </c>
      <c r="X22" s="62">
        <v>64.2326119279696</v>
      </c>
      <c r="Y22" s="38">
        <v>2907</v>
      </c>
      <c r="Z22" s="38">
        <v>3372</v>
      </c>
      <c r="AA22" s="38">
        <v>6279</v>
      </c>
      <c r="AB22" s="38">
        <v>2907</v>
      </c>
      <c r="AC22" s="38">
        <v>3372</v>
      </c>
      <c r="AD22" s="38">
        <v>6279</v>
      </c>
      <c r="AE22" s="38">
        <v>1656</v>
      </c>
      <c r="AF22" s="38">
        <v>2178</v>
      </c>
      <c r="AG22" s="38">
        <v>3834</v>
      </c>
      <c r="AH22" s="62">
        <v>56.965944272445824</v>
      </c>
      <c r="AI22" s="62">
        <v>64.590747330960852</v>
      </c>
      <c r="AJ22" s="62">
        <v>61.060678451982795</v>
      </c>
      <c r="AK22" s="38">
        <v>1656</v>
      </c>
      <c r="AL22" s="38">
        <v>2178</v>
      </c>
      <c r="AM22" s="38">
        <v>3834</v>
      </c>
      <c r="AN22" s="38">
        <v>992</v>
      </c>
      <c r="AO22" s="38">
        <v>1499</v>
      </c>
      <c r="AP22" s="38">
        <v>2491</v>
      </c>
      <c r="AQ22" s="62">
        <v>59.903381642512073</v>
      </c>
      <c r="AR22" s="62">
        <v>68.824609733700655</v>
      </c>
      <c r="AS22" s="62">
        <v>64.971309337506526</v>
      </c>
      <c r="AT22" s="44"/>
      <c r="AU22" s="44"/>
      <c r="AV22" s="44"/>
      <c r="AW22" s="44"/>
      <c r="AX22" s="44"/>
      <c r="AY22" s="44"/>
      <c r="AZ22" s="44"/>
      <c r="BA22" s="44"/>
      <c r="BB22" s="44"/>
      <c r="BC22" s="63"/>
      <c r="BD22" s="63"/>
      <c r="BE22" s="63"/>
      <c r="BF22" s="44"/>
      <c r="BG22" s="44"/>
      <c r="BH22" s="44"/>
      <c r="BI22" s="44"/>
      <c r="BJ22" s="44"/>
      <c r="BK22" s="44"/>
      <c r="BL22" s="63"/>
      <c r="BM22" s="63"/>
      <c r="BN22" s="63"/>
      <c r="BO22" s="38">
        <v>2660</v>
      </c>
      <c r="BP22" s="38">
        <v>1946</v>
      </c>
      <c r="BQ22" s="38">
        <v>4606</v>
      </c>
      <c r="BR22" s="38">
        <v>2660</v>
      </c>
      <c r="BS22" s="38">
        <v>1946</v>
      </c>
      <c r="BT22" s="38">
        <v>4606</v>
      </c>
      <c r="BU22" s="38">
        <v>1172</v>
      </c>
      <c r="BV22" s="38">
        <v>1047</v>
      </c>
      <c r="BW22" s="38">
        <v>2219</v>
      </c>
      <c r="BX22" s="62">
        <v>44.060150375939848</v>
      </c>
      <c r="BY22" s="62">
        <v>53.802672147995892</v>
      </c>
      <c r="BZ22" s="62">
        <v>48.176291793313069</v>
      </c>
      <c r="CA22" s="38">
        <v>1172</v>
      </c>
      <c r="CB22" s="38">
        <v>1047</v>
      </c>
      <c r="CC22" s="38">
        <v>2219</v>
      </c>
      <c r="CD22" s="38">
        <v>700</v>
      </c>
      <c r="CE22" s="38">
        <v>697</v>
      </c>
      <c r="CF22" s="38">
        <v>1397</v>
      </c>
      <c r="CG22" s="62">
        <v>59.726962457337883</v>
      </c>
      <c r="CH22" s="62">
        <v>66.571155682903537</v>
      </c>
      <c r="CI22" s="62">
        <v>62.956286615592603</v>
      </c>
      <c r="CJ22" s="44"/>
      <c r="CK22" s="44"/>
      <c r="CL22" s="44"/>
      <c r="CM22" s="44"/>
      <c r="CN22" s="44"/>
      <c r="CO22" s="44"/>
      <c r="CP22" s="44"/>
      <c r="CQ22" s="44"/>
      <c r="CR22" s="44"/>
      <c r="CS22" s="63"/>
      <c r="CT22" s="63"/>
      <c r="CU22" s="63"/>
      <c r="CV22" s="44"/>
      <c r="CW22" s="44"/>
      <c r="CX22" s="44"/>
      <c r="CY22" s="44"/>
      <c r="CZ22" s="44"/>
      <c r="DA22" s="44"/>
      <c r="DB22" s="63"/>
      <c r="DC22" s="63"/>
      <c r="DD22" s="63"/>
    </row>
    <row r="23" spans="1:108" ht="28.5">
      <c r="A23" s="12">
        <v>15</v>
      </c>
      <c r="B23" s="30" t="s">
        <v>45</v>
      </c>
      <c r="C23" s="38" t="s">
        <v>16</v>
      </c>
      <c r="D23" s="41">
        <v>8651</v>
      </c>
      <c r="E23" s="41">
        <v>7727</v>
      </c>
      <c r="F23" s="41">
        <v>16378</v>
      </c>
      <c r="G23" s="41">
        <v>7448</v>
      </c>
      <c r="H23" s="41">
        <v>6829</v>
      </c>
      <c r="I23" s="41">
        <v>14277</v>
      </c>
      <c r="J23" s="41">
        <v>6847</v>
      </c>
      <c r="K23" s="41">
        <v>6436</v>
      </c>
      <c r="L23" s="41">
        <v>13283</v>
      </c>
      <c r="M23" s="62">
        <v>91.930719656283571</v>
      </c>
      <c r="N23" s="62">
        <v>94.245131058720162</v>
      </c>
      <c r="O23" s="62">
        <v>93.037753029347897</v>
      </c>
      <c r="P23" s="41">
        <v>6847</v>
      </c>
      <c r="Q23" s="41">
        <v>6436</v>
      </c>
      <c r="R23" s="41">
        <v>13283</v>
      </c>
      <c r="S23" s="41">
        <v>3850</v>
      </c>
      <c r="T23" s="41">
        <v>3683</v>
      </c>
      <c r="U23" s="41">
        <v>7533</v>
      </c>
      <c r="V23" s="62">
        <v>56.229005403826491</v>
      </c>
      <c r="W23" s="62">
        <v>57.224984462399007</v>
      </c>
      <c r="X23" s="62">
        <v>56.711586238048639</v>
      </c>
      <c r="Y23" s="44"/>
      <c r="Z23" s="44"/>
      <c r="AA23" s="44"/>
      <c r="AB23" s="44"/>
      <c r="AC23" s="44"/>
      <c r="AD23" s="44"/>
      <c r="AE23" s="44"/>
      <c r="AF23" s="44"/>
      <c r="AG23" s="44"/>
      <c r="AH23" s="63"/>
      <c r="AI23" s="63"/>
      <c r="AJ23" s="63"/>
      <c r="AK23" s="44"/>
      <c r="AL23" s="44"/>
      <c r="AM23" s="44"/>
      <c r="AN23" s="44"/>
      <c r="AO23" s="44"/>
      <c r="AP23" s="44"/>
      <c r="AQ23" s="63"/>
      <c r="AR23" s="63"/>
      <c r="AS23" s="63"/>
      <c r="AT23" s="44"/>
      <c r="AU23" s="44"/>
      <c r="AV23" s="44"/>
      <c r="AW23" s="44"/>
      <c r="AX23" s="44"/>
      <c r="AY23" s="44"/>
      <c r="AZ23" s="44"/>
      <c r="BA23" s="44"/>
      <c r="BB23" s="44"/>
      <c r="BC23" s="63"/>
      <c r="BD23" s="63"/>
      <c r="BE23" s="63"/>
      <c r="BF23" s="44"/>
      <c r="BG23" s="44"/>
      <c r="BH23" s="44"/>
      <c r="BI23" s="44"/>
      <c r="BJ23" s="44"/>
      <c r="BK23" s="44"/>
      <c r="BL23" s="63"/>
      <c r="BM23" s="63"/>
      <c r="BN23" s="63"/>
      <c r="BO23" s="44"/>
      <c r="BP23" s="44"/>
      <c r="BQ23" s="44"/>
      <c r="BR23" s="44"/>
      <c r="BS23" s="44"/>
      <c r="BT23" s="44"/>
      <c r="BU23" s="44"/>
      <c r="BV23" s="44"/>
      <c r="BW23" s="44"/>
      <c r="BX23" s="63"/>
      <c r="BY23" s="63"/>
      <c r="BZ23" s="63"/>
      <c r="CA23" s="44"/>
      <c r="CB23" s="44"/>
      <c r="CC23" s="44"/>
      <c r="CD23" s="44"/>
      <c r="CE23" s="44"/>
      <c r="CF23" s="44"/>
      <c r="CG23" s="63"/>
      <c r="CH23" s="63"/>
      <c r="CI23" s="63"/>
      <c r="CJ23" s="44"/>
      <c r="CK23" s="44"/>
      <c r="CL23" s="44"/>
      <c r="CM23" s="44"/>
      <c r="CN23" s="44"/>
      <c r="CO23" s="44"/>
      <c r="CP23" s="44"/>
      <c r="CQ23" s="44"/>
      <c r="CR23" s="44"/>
      <c r="CS23" s="63"/>
      <c r="CT23" s="63"/>
      <c r="CU23" s="63"/>
      <c r="CV23" s="44"/>
      <c r="CW23" s="44"/>
      <c r="CX23" s="44"/>
      <c r="CY23" s="44"/>
      <c r="CZ23" s="44"/>
      <c r="DA23" s="44"/>
      <c r="DB23" s="63"/>
      <c r="DC23" s="63"/>
      <c r="DD23" s="63"/>
    </row>
    <row r="24" spans="1:108" ht="28.5">
      <c r="A24" s="12">
        <v>16</v>
      </c>
      <c r="B24" s="30" t="s">
        <v>46</v>
      </c>
      <c r="C24" s="69" t="s">
        <v>147</v>
      </c>
      <c r="D24" s="38">
        <v>58959</v>
      </c>
      <c r="E24" s="38">
        <v>61446</v>
      </c>
      <c r="F24" s="38">
        <v>120405</v>
      </c>
      <c r="G24" s="38">
        <v>55002</v>
      </c>
      <c r="H24" s="38">
        <v>58570</v>
      </c>
      <c r="I24" s="38">
        <v>113572</v>
      </c>
      <c r="J24" s="38">
        <v>38997</v>
      </c>
      <c r="K24" s="38">
        <v>46536</v>
      </c>
      <c r="L24" s="38">
        <v>85533</v>
      </c>
      <c r="M24" s="62">
        <v>70.901058143340251</v>
      </c>
      <c r="N24" s="62">
        <v>79.453645210858809</v>
      </c>
      <c r="O24" s="62">
        <v>75.311696544923052</v>
      </c>
      <c r="P24" s="38">
        <v>38997</v>
      </c>
      <c r="Q24" s="38">
        <v>46536</v>
      </c>
      <c r="R24" s="38">
        <v>85533</v>
      </c>
      <c r="S24" s="38">
        <v>20330</v>
      </c>
      <c r="T24" s="38">
        <v>28700</v>
      </c>
      <c r="U24" s="38">
        <v>49030</v>
      </c>
      <c r="V24" s="62">
        <v>52.132215298612714</v>
      </c>
      <c r="W24" s="62">
        <v>61.672683513838741</v>
      </c>
      <c r="X24" s="62">
        <v>57.322904609916634</v>
      </c>
      <c r="Y24" s="38">
        <v>22553</v>
      </c>
      <c r="Z24" s="38">
        <v>28809</v>
      </c>
      <c r="AA24" s="38">
        <v>51362</v>
      </c>
      <c r="AB24" s="38">
        <v>21252</v>
      </c>
      <c r="AC24" s="38">
        <v>27391</v>
      </c>
      <c r="AD24" s="38">
        <v>48643</v>
      </c>
      <c r="AE24" s="38">
        <v>13291</v>
      </c>
      <c r="AF24" s="38">
        <v>20001</v>
      </c>
      <c r="AG24" s="38">
        <v>33292</v>
      </c>
      <c r="AH24" s="62">
        <v>62.53999623564841</v>
      </c>
      <c r="AI24" s="62">
        <v>73.02033514658099</v>
      </c>
      <c r="AJ24" s="62">
        <v>68.441502374442365</v>
      </c>
      <c r="AK24" s="38">
        <v>13291</v>
      </c>
      <c r="AL24" s="38">
        <v>20001</v>
      </c>
      <c r="AM24" s="38">
        <v>33292</v>
      </c>
      <c r="AN24" s="38">
        <v>5373</v>
      </c>
      <c r="AO24" s="38">
        <v>10128</v>
      </c>
      <c r="AP24" s="38">
        <v>15501</v>
      </c>
      <c r="AQ24" s="62">
        <v>40.425852080355128</v>
      </c>
      <c r="AR24" s="62">
        <v>50.637468126593667</v>
      </c>
      <c r="AS24" s="62">
        <v>46.560735311786615</v>
      </c>
      <c r="AT24" s="38">
        <v>12381</v>
      </c>
      <c r="AU24" s="38">
        <v>10600</v>
      </c>
      <c r="AV24" s="38">
        <v>22981</v>
      </c>
      <c r="AW24" s="38">
        <v>11264</v>
      </c>
      <c r="AX24" s="38">
        <v>10004</v>
      </c>
      <c r="AY24" s="38">
        <v>21268</v>
      </c>
      <c r="AZ24" s="38">
        <v>7880</v>
      </c>
      <c r="BA24" s="38">
        <v>8020</v>
      </c>
      <c r="BB24" s="38">
        <v>15900</v>
      </c>
      <c r="BC24" s="62">
        <v>69.95738636363636</v>
      </c>
      <c r="BD24" s="62">
        <v>80.167932826869247</v>
      </c>
      <c r="BE24" s="62">
        <v>74.760203122061313</v>
      </c>
      <c r="BF24" s="38">
        <v>7880</v>
      </c>
      <c r="BG24" s="38">
        <v>8020</v>
      </c>
      <c r="BH24" s="38">
        <v>15900</v>
      </c>
      <c r="BI24" s="38">
        <v>3593</v>
      </c>
      <c r="BJ24" s="38">
        <v>4668</v>
      </c>
      <c r="BK24" s="38">
        <v>8261</v>
      </c>
      <c r="BL24" s="62">
        <v>45.596446700507613</v>
      </c>
      <c r="BM24" s="62">
        <v>58.204488778054866</v>
      </c>
      <c r="BN24" s="62">
        <v>51.955974842767297</v>
      </c>
      <c r="BO24" s="38">
        <v>24025</v>
      </c>
      <c r="BP24" s="38">
        <v>22037</v>
      </c>
      <c r="BQ24" s="38">
        <v>46062</v>
      </c>
      <c r="BR24" s="38">
        <v>22486</v>
      </c>
      <c r="BS24" s="38">
        <v>21175</v>
      </c>
      <c r="BT24" s="38">
        <v>43661</v>
      </c>
      <c r="BU24" s="38">
        <v>17826</v>
      </c>
      <c r="BV24" s="38">
        <v>18515</v>
      </c>
      <c r="BW24" s="38">
        <v>36341</v>
      </c>
      <c r="BX24" s="62">
        <v>79.275993951792216</v>
      </c>
      <c r="BY24" s="62">
        <v>87.438016528925615</v>
      </c>
      <c r="BZ24" s="62">
        <v>83.234465541329797</v>
      </c>
      <c r="CA24" s="38">
        <v>17826</v>
      </c>
      <c r="CB24" s="38">
        <v>18515</v>
      </c>
      <c r="CC24" s="38">
        <v>36341</v>
      </c>
      <c r="CD24" s="38">
        <v>11364</v>
      </c>
      <c r="CE24" s="38">
        <v>13904</v>
      </c>
      <c r="CF24" s="38">
        <v>25268</v>
      </c>
      <c r="CG24" s="62">
        <v>63.749579266240318</v>
      </c>
      <c r="CH24" s="62">
        <v>75.095868214960845</v>
      </c>
      <c r="CI24" s="62">
        <v>69.530282600919065</v>
      </c>
      <c r="CJ24" s="44"/>
      <c r="CK24" s="44"/>
      <c r="CL24" s="44"/>
      <c r="CM24" s="44"/>
      <c r="CN24" s="44"/>
      <c r="CO24" s="44"/>
      <c r="CP24" s="44"/>
      <c r="CQ24" s="44"/>
      <c r="CR24" s="44"/>
      <c r="CS24" s="63"/>
      <c r="CT24" s="63"/>
      <c r="CU24" s="63"/>
      <c r="CV24" s="44"/>
      <c r="CW24" s="44"/>
      <c r="CX24" s="44"/>
      <c r="CY24" s="44"/>
      <c r="CZ24" s="44"/>
      <c r="DA24" s="44"/>
      <c r="DB24" s="63"/>
      <c r="DC24" s="63"/>
      <c r="DD24" s="63"/>
    </row>
    <row r="25" spans="1:108">
      <c r="A25" s="12">
        <v>17</v>
      </c>
      <c r="B25" s="95" t="s">
        <v>47</v>
      </c>
      <c r="C25" s="38" t="s">
        <v>24</v>
      </c>
      <c r="D25" s="38">
        <v>18445</v>
      </c>
      <c r="E25" s="38">
        <v>19232</v>
      </c>
      <c r="F25" s="38">
        <v>37677</v>
      </c>
      <c r="G25" s="38">
        <v>17762</v>
      </c>
      <c r="H25" s="38">
        <v>18578</v>
      </c>
      <c r="I25" s="38">
        <v>36340</v>
      </c>
      <c r="J25" s="38">
        <v>9985</v>
      </c>
      <c r="K25" s="38">
        <v>13813</v>
      </c>
      <c r="L25" s="38">
        <v>23798</v>
      </c>
      <c r="M25" s="62">
        <v>56.215516270690237</v>
      </c>
      <c r="N25" s="62">
        <v>74.351383356658417</v>
      </c>
      <c r="O25" s="62">
        <v>65.487066593285633</v>
      </c>
      <c r="P25" s="38">
        <v>9985</v>
      </c>
      <c r="Q25" s="38">
        <v>13813</v>
      </c>
      <c r="R25" s="38">
        <v>23798</v>
      </c>
      <c r="S25" s="38">
        <v>5876</v>
      </c>
      <c r="T25" s="38">
        <v>11848</v>
      </c>
      <c r="U25" s="38">
        <v>17724</v>
      </c>
      <c r="V25" s="62">
        <v>58.848272408612921</v>
      </c>
      <c r="W25" s="62">
        <v>85.774270614638382</v>
      </c>
      <c r="X25" s="62">
        <v>74.47684679384821</v>
      </c>
      <c r="Y25" s="38">
        <v>9246</v>
      </c>
      <c r="Z25" s="38">
        <v>9530</v>
      </c>
      <c r="AA25" s="38">
        <v>18776</v>
      </c>
      <c r="AB25" s="38">
        <v>8863</v>
      </c>
      <c r="AC25" s="38">
        <v>9188</v>
      </c>
      <c r="AD25" s="38">
        <v>18051</v>
      </c>
      <c r="AE25" s="38">
        <v>4628</v>
      </c>
      <c r="AF25" s="38">
        <v>6656</v>
      </c>
      <c r="AG25" s="38">
        <v>11284</v>
      </c>
      <c r="AH25" s="62">
        <v>52.217082252059122</v>
      </c>
      <c r="AI25" s="62">
        <v>72.442316064431864</v>
      </c>
      <c r="AJ25" s="62">
        <v>62.511772200986094</v>
      </c>
      <c r="AK25" s="38">
        <v>4628</v>
      </c>
      <c r="AL25" s="38">
        <v>6656</v>
      </c>
      <c r="AM25" s="38">
        <v>11284</v>
      </c>
      <c r="AN25" s="38">
        <v>2556</v>
      </c>
      <c r="AO25" s="38">
        <v>5620</v>
      </c>
      <c r="AP25" s="38">
        <v>8176</v>
      </c>
      <c r="AQ25" s="62">
        <v>55.229040622299053</v>
      </c>
      <c r="AR25" s="62">
        <v>84.43509615384616</v>
      </c>
      <c r="AS25" s="62">
        <v>72.456575682382123</v>
      </c>
      <c r="AT25" s="38">
        <v>8899</v>
      </c>
      <c r="AU25" s="38">
        <v>9403</v>
      </c>
      <c r="AV25" s="38">
        <v>18302</v>
      </c>
      <c r="AW25" s="38">
        <v>8610</v>
      </c>
      <c r="AX25" s="38">
        <v>9096</v>
      </c>
      <c r="AY25" s="38">
        <v>17706</v>
      </c>
      <c r="AZ25" s="38">
        <v>5223</v>
      </c>
      <c r="BA25" s="38">
        <v>6959</v>
      </c>
      <c r="BB25" s="38">
        <v>12182</v>
      </c>
      <c r="BC25" s="62">
        <v>60.662020905923342</v>
      </c>
      <c r="BD25" s="62">
        <v>76.506156552330694</v>
      </c>
      <c r="BE25" s="62">
        <v>68.801536202417253</v>
      </c>
      <c r="BF25" s="38">
        <v>5223</v>
      </c>
      <c r="BG25" s="38">
        <v>6959</v>
      </c>
      <c r="BH25" s="38">
        <v>12182</v>
      </c>
      <c r="BI25" s="38">
        <v>3222</v>
      </c>
      <c r="BJ25" s="38">
        <v>6047</v>
      </c>
      <c r="BK25" s="38">
        <v>9269</v>
      </c>
      <c r="BL25" s="62">
        <v>61.688684663986216</v>
      </c>
      <c r="BM25" s="62">
        <v>86.894668774249169</v>
      </c>
      <c r="BN25" s="62">
        <v>76.087670333278609</v>
      </c>
      <c r="BO25" s="38">
        <v>115</v>
      </c>
      <c r="BP25" s="38">
        <v>180</v>
      </c>
      <c r="BQ25" s="38">
        <v>295</v>
      </c>
      <c r="BR25" s="38">
        <v>114</v>
      </c>
      <c r="BS25" s="38">
        <v>179</v>
      </c>
      <c r="BT25" s="38">
        <v>293</v>
      </c>
      <c r="BU25" s="38">
        <v>97</v>
      </c>
      <c r="BV25" s="38">
        <v>168</v>
      </c>
      <c r="BW25" s="38">
        <v>265</v>
      </c>
      <c r="BX25" s="62">
        <v>85.087719298245617</v>
      </c>
      <c r="BY25" s="62">
        <v>93.85474860335195</v>
      </c>
      <c r="BZ25" s="62">
        <v>90.443686006825942</v>
      </c>
      <c r="CA25" s="38">
        <v>97</v>
      </c>
      <c r="CB25" s="38">
        <v>168</v>
      </c>
      <c r="CC25" s="38">
        <v>265</v>
      </c>
      <c r="CD25" s="38">
        <v>87</v>
      </c>
      <c r="CE25" s="38">
        <v>163</v>
      </c>
      <c r="CF25" s="38">
        <v>250</v>
      </c>
      <c r="CG25" s="62">
        <v>89.690721649484544</v>
      </c>
      <c r="CH25" s="62">
        <v>97.023809523809518</v>
      </c>
      <c r="CI25" s="62">
        <v>94.339622641509436</v>
      </c>
      <c r="CJ25" s="38">
        <v>185</v>
      </c>
      <c r="CK25" s="38">
        <v>119</v>
      </c>
      <c r="CL25" s="38">
        <v>304</v>
      </c>
      <c r="CM25" s="38">
        <v>175</v>
      </c>
      <c r="CN25" s="38">
        <v>115</v>
      </c>
      <c r="CO25" s="38">
        <v>290</v>
      </c>
      <c r="CP25" s="38">
        <v>37</v>
      </c>
      <c r="CQ25" s="38">
        <v>30</v>
      </c>
      <c r="CR25" s="38">
        <v>67</v>
      </c>
      <c r="CS25" s="62">
        <v>21.142857142857142</v>
      </c>
      <c r="CT25" s="62">
        <v>26.086956521739129</v>
      </c>
      <c r="CU25" s="62">
        <v>23.103448275862068</v>
      </c>
      <c r="CV25" s="38">
        <v>37</v>
      </c>
      <c r="CW25" s="38">
        <v>30</v>
      </c>
      <c r="CX25" s="38">
        <v>67</v>
      </c>
      <c r="CY25" s="38">
        <v>11</v>
      </c>
      <c r="CZ25" s="38">
        <v>18</v>
      </c>
      <c r="DA25" s="38">
        <v>29</v>
      </c>
      <c r="DB25" s="62">
        <v>29.72972972972973</v>
      </c>
      <c r="DC25" s="62">
        <v>60</v>
      </c>
      <c r="DD25" s="62">
        <v>43.283582089552233</v>
      </c>
    </row>
    <row r="26" spans="1:108" s="11" customFormat="1" ht="28.5">
      <c r="A26" s="12">
        <v>18</v>
      </c>
      <c r="B26" s="95"/>
      <c r="C26" s="38" t="s">
        <v>31</v>
      </c>
      <c r="D26" s="38">
        <v>1603</v>
      </c>
      <c r="E26" s="38">
        <v>1148</v>
      </c>
      <c r="F26" s="38">
        <v>2751</v>
      </c>
      <c r="G26" s="38">
        <v>1571</v>
      </c>
      <c r="H26" s="38">
        <v>1133</v>
      </c>
      <c r="I26" s="38">
        <v>2704</v>
      </c>
      <c r="J26" s="38">
        <v>926</v>
      </c>
      <c r="K26" s="38">
        <v>831</v>
      </c>
      <c r="L26" s="38">
        <v>1757</v>
      </c>
      <c r="M26" s="62">
        <v>58.943348185868871</v>
      </c>
      <c r="N26" s="62">
        <v>73.345101500441302</v>
      </c>
      <c r="O26" s="62">
        <v>64.977810650887562</v>
      </c>
      <c r="P26" s="38">
        <v>926</v>
      </c>
      <c r="Q26" s="38">
        <v>831</v>
      </c>
      <c r="R26" s="38">
        <v>1757</v>
      </c>
      <c r="S26" s="38">
        <v>245</v>
      </c>
      <c r="T26" s="38">
        <v>453</v>
      </c>
      <c r="U26" s="38">
        <v>698</v>
      </c>
      <c r="V26" s="62">
        <v>26.457883369330453</v>
      </c>
      <c r="W26" s="62">
        <v>54.512635379061372</v>
      </c>
      <c r="X26" s="62">
        <v>39.726807057484351</v>
      </c>
      <c r="Y26" s="38">
        <v>890</v>
      </c>
      <c r="Z26" s="38">
        <v>742</v>
      </c>
      <c r="AA26" s="38">
        <v>1632</v>
      </c>
      <c r="AB26" s="38">
        <v>876</v>
      </c>
      <c r="AC26" s="38">
        <v>734</v>
      </c>
      <c r="AD26" s="38">
        <v>1610</v>
      </c>
      <c r="AE26" s="38">
        <v>518</v>
      </c>
      <c r="AF26" s="38">
        <v>556</v>
      </c>
      <c r="AG26" s="38">
        <v>1074</v>
      </c>
      <c r="AH26" s="62">
        <v>59.1324200913242</v>
      </c>
      <c r="AI26" s="62">
        <v>75.749318801089913</v>
      </c>
      <c r="AJ26" s="62">
        <v>66.708074534161483</v>
      </c>
      <c r="AK26" s="38">
        <v>518</v>
      </c>
      <c r="AL26" s="38">
        <v>556</v>
      </c>
      <c r="AM26" s="38">
        <v>1074</v>
      </c>
      <c r="AN26" s="38">
        <v>165</v>
      </c>
      <c r="AO26" s="38">
        <v>322</v>
      </c>
      <c r="AP26" s="38">
        <v>487</v>
      </c>
      <c r="AQ26" s="62">
        <v>31.85328185328185</v>
      </c>
      <c r="AR26" s="62">
        <v>57.913669064748198</v>
      </c>
      <c r="AS26" s="62">
        <v>45.344506517690874</v>
      </c>
      <c r="AT26" s="38">
        <v>713</v>
      </c>
      <c r="AU26" s="38">
        <v>406</v>
      </c>
      <c r="AV26" s="38">
        <v>1119</v>
      </c>
      <c r="AW26" s="38">
        <v>695</v>
      </c>
      <c r="AX26" s="38">
        <v>399</v>
      </c>
      <c r="AY26" s="38">
        <v>1094</v>
      </c>
      <c r="AZ26" s="38">
        <v>408</v>
      </c>
      <c r="BA26" s="38">
        <v>275</v>
      </c>
      <c r="BB26" s="38">
        <v>683</v>
      </c>
      <c r="BC26" s="62">
        <v>58.705035971223019</v>
      </c>
      <c r="BD26" s="62">
        <v>68.922305764411036</v>
      </c>
      <c r="BE26" s="62">
        <v>62.431444241316271</v>
      </c>
      <c r="BF26" s="38">
        <v>408</v>
      </c>
      <c r="BG26" s="38">
        <v>275</v>
      </c>
      <c r="BH26" s="38">
        <v>683</v>
      </c>
      <c r="BI26" s="38">
        <v>80</v>
      </c>
      <c r="BJ26" s="38">
        <v>131</v>
      </c>
      <c r="BK26" s="38">
        <v>211</v>
      </c>
      <c r="BL26" s="62">
        <v>19.607843137254903</v>
      </c>
      <c r="BM26" s="62">
        <v>47.63636363636364</v>
      </c>
      <c r="BN26" s="62">
        <v>30.893118594436309</v>
      </c>
      <c r="BO26" s="44"/>
      <c r="BP26" s="44"/>
      <c r="BQ26" s="44"/>
      <c r="BR26" s="44"/>
      <c r="BS26" s="44"/>
      <c r="BT26" s="44"/>
      <c r="BU26" s="44"/>
      <c r="BV26" s="44"/>
      <c r="BW26" s="44"/>
      <c r="BX26" s="63"/>
      <c r="BY26" s="63"/>
      <c r="BZ26" s="63"/>
      <c r="CA26" s="44"/>
      <c r="CB26" s="44"/>
      <c r="CC26" s="44"/>
      <c r="CD26" s="44"/>
      <c r="CE26" s="44"/>
      <c r="CF26" s="44"/>
      <c r="CG26" s="63"/>
      <c r="CH26" s="63"/>
      <c r="CI26" s="63"/>
      <c r="CJ26" s="44"/>
      <c r="CK26" s="44"/>
      <c r="CL26" s="44"/>
      <c r="CM26" s="44"/>
      <c r="CN26" s="44"/>
      <c r="CO26" s="44"/>
      <c r="CP26" s="44"/>
      <c r="CQ26" s="44"/>
      <c r="CR26" s="44"/>
      <c r="CS26" s="63"/>
      <c r="CT26" s="63"/>
      <c r="CU26" s="63"/>
      <c r="CV26" s="44"/>
      <c r="CW26" s="44"/>
      <c r="CX26" s="44"/>
      <c r="CY26" s="44"/>
      <c r="CZ26" s="44"/>
      <c r="DA26" s="44"/>
      <c r="DB26" s="63"/>
      <c r="DC26" s="63"/>
      <c r="DD26" s="63"/>
    </row>
    <row r="27" spans="1:108" s="18" customFormat="1" ht="28.5">
      <c r="A27" s="12">
        <v>19</v>
      </c>
      <c r="B27" s="94" t="s">
        <v>49</v>
      </c>
      <c r="C27" s="69" t="s">
        <v>152</v>
      </c>
      <c r="D27" s="38">
        <v>80521</v>
      </c>
      <c r="E27" s="38">
        <v>69293</v>
      </c>
      <c r="F27" s="38">
        <v>149814</v>
      </c>
      <c r="G27" s="38">
        <v>78932</v>
      </c>
      <c r="H27" s="38">
        <v>68342</v>
      </c>
      <c r="I27" s="38">
        <v>147274</v>
      </c>
      <c r="J27" s="38">
        <v>39293</v>
      </c>
      <c r="K27" s="38">
        <v>39507</v>
      </c>
      <c r="L27" s="38">
        <v>78800</v>
      </c>
      <c r="M27" s="62">
        <v>49.78082400040541</v>
      </c>
      <c r="N27" s="62">
        <v>57.807790231482834</v>
      </c>
      <c r="O27" s="62">
        <v>53.505710444477636</v>
      </c>
      <c r="P27" s="38">
        <v>39293</v>
      </c>
      <c r="Q27" s="38">
        <v>39507</v>
      </c>
      <c r="R27" s="38">
        <v>78800</v>
      </c>
      <c r="S27" s="38">
        <v>18465</v>
      </c>
      <c r="T27" s="38">
        <v>20938</v>
      </c>
      <c r="U27" s="38">
        <v>39403</v>
      </c>
      <c r="V27" s="62">
        <v>46.993103097243782</v>
      </c>
      <c r="W27" s="62">
        <v>52.998202850127832</v>
      </c>
      <c r="X27" s="62">
        <v>50.003807106598984</v>
      </c>
      <c r="Y27" s="38">
        <v>54722</v>
      </c>
      <c r="Z27" s="38">
        <v>52660</v>
      </c>
      <c r="AA27" s="38">
        <v>107382</v>
      </c>
      <c r="AB27" s="38">
        <v>53591</v>
      </c>
      <c r="AC27" s="38">
        <v>51967</v>
      </c>
      <c r="AD27" s="38">
        <v>105558</v>
      </c>
      <c r="AE27" s="38">
        <v>27275</v>
      </c>
      <c r="AF27" s="38">
        <v>30229</v>
      </c>
      <c r="AG27" s="38">
        <v>57504</v>
      </c>
      <c r="AH27" s="62">
        <v>50.894739788397303</v>
      </c>
      <c r="AI27" s="62">
        <v>58.169607635614909</v>
      </c>
      <c r="AJ27" s="62">
        <v>54.476212129824361</v>
      </c>
      <c r="AK27" s="38">
        <v>27275</v>
      </c>
      <c r="AL27" s="38">
        <v>30229</v>
      </c>
      <c r="AM27" s="38">
        <v>57504</v>
      </c>
      <c r="AN27" s="38">
        <v>12325</v>
      </c>
      <c r="AO27" s="38">
        <v>15290</v>
      </c>
      <c r="AP27" s="38">
        <v>27615</v>
      </c>
      <c r="AQ27" s="62">
        <v>45.187901008249312</v>
      </c>
      <c r="AR27" s="62">
        <v>50.580568328426345</v>
      </c>
      <c r="AS27" s="62">
        <v>48.022746243739569</v>
      </c>
      <c r="AT27" s="44"/>
      <c r="AU27" s="44"/>
      <c r="AV27" s="44"/>
      <c r="AW27" s="44"/>
      <c r="AX27" s="44"/>
      <c r="AY27" s="44"/>
      <c r="AZ27" s="44"/>
      <c r="BA27" s="44"/>
      <c r="BB27" s="44"/>
      <c r="BC27" s="63"/>
      <c r="BD27" s="63"/>
      <c r="BE27" s="63"/>
      <c r="BF27" s="44"/>
      <c r="BG27" s="44"/>
      <c r="BH27" s="44"/>
      <c r="BI27" s="44"/>
      <c r="BJ27" s="44"/>
      <c r="BK27" s="44"/>
      <c r="BL27" s="63"/>
      <c r="BM27" s="63"/>
      <c r="BN27" s="63"/>
      <c r="BO27" s="38">
        <v>25799</v>
      </c>
      <c r="BP27" s="38">
        <v>16633</v>
      </c>
      <c r="BQ27" s="38">
        <v>42432</v>
      </c>
      <c r="BR27" s="38">
        <v>25341</v>
      </c>
      <c r="BS27" s="38">
        <v>16375</v>
      </c>
      <c r="BT27" s="38">
        <v>41716</v>
      </c>
      <c r="BU27" s="38">
        <v>12018</v>
      </c>
      <c r="BV27" s="38">
        <v>9278</v>
      </c>
      <c r="BW27" s="38">
        <v>21296</v>
      </c>
      <c r="BX27" s="62">
        <v>47.425121344856166</v>
      </c>
      <c r="BY27" s="62">
        <v>56.659541984732819</v>
      </c>
      <c r="BZ27" s="62">
        <v>51.049956851088311</v>
      </c>
      <c r="CA27" s="38">
        <v>12018</v>
      </c>
      <c r="CB27" s="38">
        <v>9278</v>
      </c>
      <c r="CC27" s="38">
        <v>21296</v>
      </c>
      <c r="CD27" s="38">
        <v>6140</v>
      </c>
      <c r="CE27" s="38">
        <v>5648</v>
      </c>
      <c r="CF27" s="38">
        <v>11788</v>
      </c>
      <c r="CG27" s="62">
        <v>51.090031619237806</v>
      </c>
      <c r="CH27" s="62">
        <v>60.875188618236685</v>
      </c>
      <c r="CI27" s="62">
        <v>55.353117956423738</v>
      </c>
      <c r="CJ27" s="44"/>
      <c r="CK27" s="44"/>
      <c r="CL27" s="44"/>
      <c r="CM27" s="44"/>
      <c r="CN27" s="44"/>
      <c r="CO27" s="44"/>
      <c r="CP27" s="44"/>
      <c r="CQ27" s="44"/>
      <c r="CR27" s="44"/>
      <c r="CS27" s="63"/>
      <c r="CT27" s="63"/>
      <c r="CU27" s="63"/>
      <c r="CV27" s="44"/>
      <c r="CW27" s="44"/>
      <c r="CX27" s="44"/>
      <c r="CY27" s="44"/>
      <c r="CZ27" s="44"/>
      <c r="DA27" s="44"/>
      <c r="DB27" s="63"/>
      <c r="DC27" s="63"/>
      <c r="DD27" s="63"/>
    </row>
    <row r="28" spans="1:108" s="17" customFormat="1" ht="43.5" customHeight="1">
      <c r="A28" s="12">
        <v>20</v>
      </c>
      <c r="B28" s="94"/>
      <c r="C28" s="38" t="s">
        <v>23</v>
      </c>
      <c r="D28" s="38">
        <v>240</v>
      </c>
      <c r="E28" s="38">
        <v>174</v>
      </c>
      <c r="F28" s="38">
        <v>414</v>
      </c>
      <c r="G28" s="38">
        <v>206</v>
      </c>
      <c r="H28" s="38">
        <v>157</v>
      </c>
      <c r="I28" s="38">
        <v>363</v>
      </c>
      <c r="J28" s="38">
        <v>176</v>
      </c>
      <c r="K28" s="38">
        <v>129</v>
      </c>
      <c r="L28" s="38">
        <v>305</v>
      </c>
      <c r="M28" s="62">
        <v>85.436893203883486</v>
      </c>
      <c r="N28" s="62">
        <v>82.165605095541409</v>
      </c>
      <c r="O28" s="62">
        <v>84.022038567493112</v>
      </c>
      <c r="P28" s="38">
        <v>176</v>
      </c>
      <c r="Q28" s="38">
        <v>129</v>
      </c>
      <c r="R28" s="38">
        <v>305</v>
      </c>
      <c r="S28" s="38">
        <v>83</v>
      </c>
      <c r="T28" s="38">
        <v>64</v>
      </c>
      <c r="U28" s="38">
        <v>147</v>
      </c>
      <c r="V28" s="62">
        <v>47.159090909090914</v>
      </c>
      <c r="W28" s="62">
        <v>49.612403100775197</v>
      </c>
      <c r="X28" s="62">
        <v>48.196721311475407</v>
      </c>
      <c r="Y28" s="38">
        <v>21</v>
      </c>
      <c r="Z28" s="38">
        <v>20</v>
      </c>
      <c r="AA28" s="38">
        <v>41</v>
      </c>
      <c r="AB28" s="38">
        <v>21</v>
      </c>
      <c r="AC28" s="38">
        <v>20</v>
      </c>
      <c r="AD28" s="38">
        <v>41</v>
      </c>
      <c r="AE28" s="38">
        <v>11</v>
      </c>
      <c r="AF28" s="38">
        <v>8</v>
      </c>
      <c r="AG28" s="38">
        <v>19</v>
      </c>
      <c r="AH28" s="62">
        <v>52.380952380952387</v>
      </c>
      <c r="AI28" s="62">
        <v>40</v>
      </c>
      <c r="AJ28" s="62">
        <v>46.341463414634148</v>
      </c>
      <c r="AK28" s="38">
        <v>11</v>
      </c>
      <c r="AL28" s="38">
        <v>8</v>
      </c>
      <c r="AM28" s="38">
        <v>19</v>
      </c>
      <c r="AN28" s="38">
        <v>0</v>
      </c>
      <c r="AO28" s="38">
        <v>1</v>
      </c>
      <c r="AP28" s="38">
        <v>1</v>
      </c>
      <c r="AQ28" s="62">
        <v>0</v>
      </c>
      <c r="AR28" s="62">
        <v>12.5</v>
      </c>
      <c r="AS28" s="62">
        <v>5.2631578947368416</v>
      </c>
      <c r="AT28" s="44"/>
      <c r="AU28" s="44"/>
      <c r="AV28" s="44"/>
      <c r="AW28" s="44"/>
      <c r="AX28" s="44"/>
      <c r="AY28" s="44"/>
      <c r="AZ28" s="44"/>
      <c r="BA28" s="44"/>
      <c r="BB28" s="44"/>
      <c r="BC28" s="63"/>
      <c r="BD28" s="63"/>
      <c r="BE28" s="63"/>
      <c r="BF28" s="44"/>
      <c r="BG28" s="44"/>
      <c r="BH28" s="44"/>
      <c r="BI28" s="44"/>
      <c r="BJ28" s="44"/>
      <c r="BK28" s="44"/>
      <c r="BL28" s="63"/>
      <c r="BM28" s="63"/>
      <c r="BN28" s="63"/>
      <c r="BO28" s="38">
        <v>219</v>
      </c>
      <c r="BP28" s="38">
        <v>154</v>
      </c>
      <c r="BQ28" s="38">
        <v>373</v>
      </c>
      <c r="BR28" s="38">
        <v>185</v>
      </c>
      <c r="BS28" s="38">
        <v>137</v>
      </c>
      <c r="BT28" s="38">
        <v>322</v>
      </c>
      <c r="BU28" s="38">
        <v>165</v>
      </c>
      <c r="BV28" s="38">
        <v>121</v>
      </c>
      <c r="BW28" s="38">
        <v>286</v>
      </c>
      <c r="BX28" s="62">
        <v>89.189189189189193</v>
      </c>
      <c r="BY28" s="62">
        <v>88.321167883211686</v>
      </c>
      <c r="BZ28" s="62">
        <v>88.81987577639751</v>
      </c>
      <c r="CA28" s="38">
        <v>165</v>
      </c>
      <c r="CB28" s="38">
        <v>121</v>
      </c>
      <c r="CC28" s="38">
        <v>286</v>
      </c>
      <c r="CD28" s="38">
        <v>83</v>
      </c>
      <c r="CE28" s="38">
        <v>63</v>
      </c>
      <c r="CF28" s="38">
        <v>146</v>
      </c>
      <c r="CG28" s="62">
        <v>50.303030303030305</v>
      </c>
      <c r="CH28" s="62">
        <v>52.066115702479344</v>
      </c>
      <c r="CI28" s="62">
        <v>51.048951048951054</v>
      </c>
      <c r="CJ28" s="44"/>
      <c r="CK28" s="44"/>
      <c r="CL28" s="44"/>
      <c r="CM28" s="44"/>
      <c r="CN28" s="44"/>
      <c r="CO28" s="44"/>
      <c r="CP28" s="44"/>
      <c r="CQ28" s="44"/>
      <c r="CR28" s="44"/>
      <c r="CS28" s="63"/>
      <c r="CT28" s="63"/>
      <c r="CU28" s="63"/>
      <c r="CV28" s="44"/>
      <c r="CW28" s="44"/>
      <c r="CX28" s="44"/>
      <c r="CY28" s="44"/>
      <c r="CZ28" s="44"/>
      <c r="DA28" s="44"/>
      <c r="DB28" s="63"/>
      <c r="DC28" s="63"/>
      <c r="DD28" s="63"/>
    </row>
    <row r="29" spans="1:108" ht="42.75">
      <c r="A29" s="12">
        <v>21</v>
      </c>
      <c r="B29" s="30" t="s">
        <v>48</v>
      </c>
      <c r="C29" s="69" t="s">
        <v>153</v>
      </c>
      <c r="D29" s="38">
        <v>103806</v>
      </c>
      <c r="E29" s="38">
        <v>92679</v>
      </c>
      <c r="F29" s="38">
        <v>196485</v>
      </c>
      <c r="G29" s="38">
        <v>102594</v>
      </c>
      <c r="H29" s="38">
        <v>91703</v>
      </c>
      <c r="I29" s="38">
        <v>194297</v>
      </c>
      <c r="J29" s="38">
        <v>85670</v>
      </c>
      <c r="K29" s="38">
        <v>82278</v>
      </c>
      <c r="L29" s="38">
        <v>167948</v>
      </c>
      <c r="M29" s="62">
        <v>83.503908610639996</v>
      </c>
      <c r="N29" s="62">
        <v>89.722255542348677</v>
      </c>
      <c r="O29" s="62">
        <v>86.438802451916402</v>
      </c>
      <c r="P29" s="38">
        <v>85670</v>
      </c>
      <c r="Q29" s="38">
        <v>82278</v>
      </c>
      <c r="R29" s="38">
        <v>167948</v>
      </c>
      <c r="S29" s="38">
        <v>23376</v>
      </c>
      <c r="T29" s="38">
        <v>31545</v>
      </c>
      <c r="U29" s="38">
        <v>54921</v>
      </c>
      <c r="V29" s="62">
        <v>27.286097817205558</v>
      </c>
      <c r="W29" s="62">
        <v>38.339531831109163</v>
      </c>
      <c r="X29" s="62">
        <v>32.701193226474864</v>
      </c>
      <c r="Y29" s="38">
        <v>2269</v>
      </c>
      <c r="Z29" s="38">
        <v>2083</v>
      </c>
      <c r="AA29" s="38">
        <v>4352</v>
      </c>
      <c r="AB29" s="38">
        <v>2255</v>
      </c>
      <c r="AC29" s="38">
        <v>2058</v>
      </c>
      <c r="AD29" s="38">
        <v>4313</v>
      </c>
      <c r="AE29" s="38">
        <v>1955</v>
      </c>
      <c r="AF29" s="38">
        <v>1860</v>
      </c>
      <c r="AG29" s="38">
        <v>3815</v>
      </c>
      <c r="AH29" s="62">
        <v>86.696230598669615</v>
      </c>
      <c r="AI29" s="62">
        <v>90.37900874635568</v>
      </c>
      <c r="AJ29" s="62">
        <v>88.45351263621609</v>
      </c>
      <c r="AK29" s="38">
        <v>1955</v>
      </c>
      <c r="AL29" s="38">
        <v>1860</v>
      </c>
      <c r="AM29" s="38">
        <v>3815</v>
      </c>
      <c r="AN29" s="38">
        <v>536</v>
      </c>
      <c r="AO29" s="38">
        <v>662</v>
      </c>
      <c r="AP29" s="38">
        <v>1198</v>
      </c>
      <c r="AQ29" s="62">
        <v>27.416879795396419</v>
      </c>
      <c r="AR29" s="62">
        <v>35.591397849462361</v>
      </c>
      <c r="AS29" s="62">
        <v>31.402359108781123</v>
      </c>
      <c r="AT29" s="38">
        <v>78373</v>
      </c>
      <c r="AU29" s="38">
        <v>72214</v>
      </c>
      <c r="AV29" s="38">
        <v>150587</v>
      </c>
      <c r="AW29" s="38">
        <v>77432</v>
      </c>
      <c r="AX29" s="38">
        <v>71448</v>
      </c>
      <c r="AY29" s="38">
        <v>148880</v>
      </c>
      <c r="AZ29" s="38">
        <v>63847</v>
      </c>
      <c r="BA29" s="38">
        <v>63841</v>
      </c>
      <c r="BB29" s="38">
        <v>127688</v>
      </c>
      <c r="BC29" s="62">
        <v>82.455573922925922</v>
      </c>
      <c r="BD29" s="62">
        <v>89.353095957899455</v>
      </c>
      <c r="BE29" s="62">
        <v>85.765717356260069</v>
      </c>
      <c r="BF29" s="38">
        <v>63847</v>
      </c>
      <c r="BG29" s="38">
        <v>63841</v>
      </c>
      <c r="BH29" s="38">
        <v>127688</v>
      </c>
      <c r="BI29" s="38">
        <v>16130</v>
      </c>
      <c r="BJ29" s="38">
        <v>23641</v>
      </c>
      <c r="BK29" s="38">
        <v>39771</v>
      </c>
      <c r="BL29" s="62">
        <v>25.2635206039438</v>
      </c>
      <c r="BM29" s="62">
        <v>37.031061543522185</v>
      </c>
      <c r="BN29" s="62">
        <v>31.14701459808283</v>
      </c>
      <c r="BO29" s="38">
        <v>23164</v>
      </c>
      <c r="BP29" s="38">
        <v>18382</v>
      </c>
      <c r="BQ29" s="38">
        <v>41546</v>
      </c>
      <c r="BR29" s="38">
        <v>22907</v>
      </c>
      <c r="BS29" s="38">
        <v>18197</v>
      </c>
      <c r="BT29" s="38">
        <v>41104</v>
      </c>
      <c r="BU29" s="38">
        <v>19868</v>
      </c>
      <c r="BV29" s="38">
        <v>16577</v>
      </c>
      <c r="BW29" s="38">
        <v>36445</v>
      </c>
      <c r="BX29" s="62">
        <v>86.733312961103593</v>
      </c>
      <c r="BY29" s="62">
        <v>91.097433642908172</v>
      </c>
      <c r="BZ29" s="62">
        <v>88.665336706889846</v>
      </c>
      <c r="CA29" s="38">
        <v>19868</v>
      </c>
      <c r="CB29" s="38">
        <v>16577</v>
      </c>
      <c r="CC29" s="38">
        <v>36445</v>
      </c>
      <c r="CD29" s="38">
        <v>6710</v>
      </c>
      <c r="CE29" s="38">
        <v>7242</v>
      </c>
      <c r="CF29" s="38">
        <v>13952</v>
      </c>
      <c r="CG29" s="62">
        <v>33.77290114757399</v>
      </c>
      <c r="CH29" s="62">
        <v>43.687036255052178</v>
      </c>
      <c r="CI29" s="62">
        <v>38.282343256962548</v>
      </c>
      <c r="CJ29" s="44"/>
      <c r="CK29" s="44"/>
      <c r="CL29" s="44"/>
      <c r="CM29" s="44"/>
      <c r="CN29" s="44"/>
      <c r="CO29" s="44"/>
      <c r="CP29" s="44"/>
      <c r="CQ29" s="44"/>
      <c r="CR29" s="44"/>
      <c r="CS29" s="63"/>
      <c r="CT29" s="63"/>
      <c r="CU29" s="63"/>
      <c r="CV29" s="44"/>
      <c r="CW29" s="44"/>
      <c r="CX29" s="44"/>
      <c r="CY29" s="44"/>
      <c r="CZ29" s="44"/>
      <c r="DA29" s="44"/>
      <c r="DB29" s="63"/>
      <c r="DC29" s="63"/>
      <c r="DD29" s="63"/>
    </row>
    <row r="30" spans="1:108" ht="28.5">
      <c r="A30" s="12">
        <v>22</v>
      </c>
      <c r="B30" s="30" t="s">
        <v>50</v>
      </c>
      <c r="C30" s="38" t="s">
        <v>73</v>
      </c>
      <c r="D30" s="38">
        <v>1027</v>
      </c>
      <c r="E30" s="38">
        <v>1010</v>
      </c>
      <c r="F30" s="38">
        <v>2037</v>
      </c>
      <c r="G30" s="38">
        <v>952</v>
      </c>
      <c r="H30" s="38">
        <v>960</v>
      </c>
      <c r="I30" s="38">
        <v>1912</v>
      </c>
      <c r="J30" s="38">
        <v>874</v>
      </c>
      <c r="K30" s="38">
        <v>888</v>
      </c>
      <c r="L30" s="38">
        <v>1762</v>
      </c>
      <c r="M30" s="62">
        <v>91.806722689075627</v>
      </c>
      <c r="N30" s="62">
        <v>92.5</v>
      </c>
      <c r="O30" s="62">
        <v>92.154811715481173</v>
      </c>
      <c r="P30" s="38">
        <v>874</v>
      </c>
      <c r="Q30" s="38">
        <v>888</v>
      </c>
      <c r="R30" s="38">
        <v>1762</v>
      </c>
      <c r="S30" s="38">
        <v>260</v>
      </c>
      <c r="T30" s="38">
        <v>358</v>
      </c>
      <c r="U30" s="38">
        <v>618</v>
      </c>
      <c r="V30" s="62">
        <v>29.748283752860409</v>
      </c>
      <c r="W30" s="62">
        <v>40.315315315315317</v>
      </c>
      <c r="X30" s="62">
        <v>35.073779795686718</v>
      </c>
      <c r="Y30" s="38">
        <v>437</v>
      </c>
      <c r="Z30" s="38">
        <v>430</v>
      </c>
      <c r="AA30" s="38">
        <v>867</v>
      </c>
      <c r="AB30" s="38">
        <v>399</v>
      </c>
      <c r="AC30" s="38">
        <v>404</v>
      </c>
      <c r="AD30" s="38">
        <v>803</v>
      </c>
      <c r="AE30" s="38">
        <v>339</v>
      </c>
      <c r="AF30" s="38">
        <v>352</v>
      </c>
      <c r="AG30" s="38">
        <v>691</v>
      </c>
      <c r="AH30" s="62">
        <v>84.962406015037601</v>
      </c>
      <c r="AI30" s="62">
        <v>87.128712871287135</v>
      </c>
      <c r="AJ30" s="62">
        <v>86.05230386052304</v>
      </c>
      <c r="AK30" s="38">
        <v>339</v>
      </c>
      <c r="AL30" s="38">
        <v>352</v>
      </c>
      <c r="AM30" s="38">
        <v>691</v>
      </c>
      <c r="AN30" s="38">
        <v>33</v>
      </c>
      <c r="AO30" s="38">
        <v>54</v>
      </c>
      <c r="AP30" s="38">
        <v>87</v>
      </c>
      <c r="AQ30" s="62">
        <v>9.7345132743362832</v>
      </c>
      <c r="AR30" s="62">
        <v>15.340909090909092</v>
      </c>
      <c r="AS30" s="62">
        <v>12.590448625180898</v>
      </c>
      <c r="AT30" s="44"/>
      <c r="AU30" s="44"/>
      <c r="AV30" s="44"/>
      <c r="AW30" s="44"/>
      <c r="AX30" s="44"/>
      <c r="AY30" s="44"/>
      <c r="AZ30" s="44"/>
      <c r="BA30" s="44"/>
      <c r="BB30" s="44"/>
      <c r="BC30" s="63"/>
      <c r="BD30" s="63"/>
      <c r="BE30" s="63"/>
      <c r="BF30" s="44"/>
      <c r="BG30" s="44"/>
      <c r="BH30" s="44"/>
      <c r="BI30" s="44"/>
      <c r="BJ30" s="44"/>
      <c r="BK30" s="44"/>
      <c r="BL30" s="63"/>
      <c r="BM30" s="63"/>
      <c r="BN30" s="63"/>
      <c r="BO30" s="38">
        <v>590</v>
      </c>
      <c r="BP30" s="38">
        <v>580</v>
      </c>
      <c r="BQ30" s="38">
        <v>1170</v>
      </c>
      <c r="BR30" s="38">
        <v>553</v>
      </c>
      <c r="BS30" s="38">
        <v>556</v>
      </c>
      <c r="BT30" s="38">
        <v>1109</v>
      </c>
      <c r="BU30" s="38">
        <v>535</v>
      </c>
      <c r="BV30" s="38">
        <v>536</v>
      </c>
      <c r="BW30" s="38">
        <v>1071</v>
      </c>
      <c r="BX30" s="62">
        <v>96.745027124773969</v>
      </c>
      <c r="BY30" s="62">
        <v>96.402877697841731</v>
      </c>
      <c r="BZ30" s="62">
        <v>96.573489630297559</v>
      </c>
      <c r="CA30" s="38">
        <v>535</v>
      </c>
      <c r="CB30" s="38">
        <v>536</v>
      </c>
      <c r="CC30" s="38">
        <v>1071</v>
      </c>
      <c r="CD30" s="38">
        <v>227</v>
      </c>
      <c r="CE30" s="38">
        <v>304</v>
      </c>
      <c r="CF30" s="38">
        <v>531</v>
      </c>
      <c r="CG30" s="62">
        <v>42.429906542056074</v>
      </c>
      <c r="CH30" s="62">
        <v>56.71641791044776</v>
      </c>
      <c r="CI30" s="62">
        <v>49.579831932773111</v>
      </c>
      <c r="CJ30" s="44"/>
      <c r="CK30" s="44"/>
      <c r="CL30" s="44"/>
      <c r="CM30" s="44"/>
      <c r="CN30" s="44"/>
      <c r="CO30" s="44"/>
      <c r="CP30" s="44"/>
      <c r="CQ30" s="44"/>
      <c r="CR30" s="44"/>
      <c r="CS30" s="63"/>
      <c r="CT30" s="63"/>
      <c r="CU30" s="63"/>
      <c r="CV30" s="44"/>
      <c r="CW30" s="44"/>
      <c r="CX30" s="44"/>
      <c r="CY30" s="44"/>
      <c r="CZ30" s="44"/>
      <c r="DA30" s="44"/>
      <c r="DB30" s="63"/>
      <c r="DC30" s="63"/>
      <c r="DD30" s="63"/>
    </row>
    <row r="31" spans="1:108" ht="28.5">
      <c r="A31" s="12">
        <v>23</v>
      </c>
      <c r="B31" s="30" t="s">
        <v>51</v>
      </c>
      <c r="C31" s="38" t="s">
        <v>17</v>
      </c>
      <c r="D31" s="38">
        <v>77</v>
      </c>
      <c r="E31" s="38">
        <v>75</v>
      </c>
      <c r="F31" s="38">
        <v>152</v>
      </c>
      <c r="G31" s="38">
        <v>77</v>
      </c>
      <c r="H31" s="38">
        <v>63</v>
      </c>
      <c r="I31" s="38">
        <v>140</v>
      </c>
      <c r="J31" s="38">
        <v>48</v>
      </c>
      <c r="K31" s="38">
        <v>44</v>
      </c>
      <c r="L31" s="38">
        <v>92</v>
      </c>
      <c r="M31" s="62">
        <v>62.337662337662337</v>
      </c>
      <c r="N31" s="62">
        <v>69.841269841269835</v>
      </c>
      <c r="O31" s="62">
        <v>65.714285714285708</v>
      </c>
      <c r="P31" s="38">
        <v>48</v>
      </c>
      <c r="Q31" s="38">
        <v>44</v>
      </c>
      <c r="R31" s="38">
        <v>92</v>
      </c>
      <c r="S31" s="38">
        <v>15</v>
      </c>
      <c r="T31" s="38">
        <v>13</v>
      </c>
      <c r="U31" s="38">
        <v>28</v>
      </c>
      <c r="V31" s="62">
        <v>31.25</v>
      </c>
      <c r="W31" s="62">
        <v>29.545454545454547</v>
      </c>
      <c r="X31" s="62">
        <v>30.434782608695656</v>
      </c>
      <c r="Y31" s="44"/>
      <c r="Z31" s="44"/>
      <c r="AA31" s="44"/>
      <c r="AB31" s="44"/>
      <c r="AC31" s="44"/>
      <c r="AD31" s="44"/>
      <c r="AE31" s="44"/>
      <c r="AF31" s="44"/>
      <c r="AG31" s="44"/>
      <c r="AH31" s="63"/>
      <c r="AI31" s="63"/>
      <c r="AJ31" s="63"/>
      <c r="AK31" s="44"/>
      <c r="AL31" s="44"/>
      <c r="AM31" s="44"/>
      <c r="AN31" s="44"/>
      <c r="AO31" s="44"/>
      <c r="AP31" s="44"/>
      <c r="AQ31" s="63"/>
      <c r="AR31" s="63"/>
      <c r="AS31" s="63"/>
      <c r="AT31" s="44"/>
      <c r="AU31" s="44"/>
      <c r="AV31" s="44"/>
      <c r="AW31" s="44"/>
      <c r="AX31" s="44"/>
      <c r="AY31" s="44"/>
      <c r="AZ31" s="44"/>
      <c r="BA31" s="44"/>
      <c r="BB31" s="44"/>
      <c r="BC31" s="63"/>
      <c r="BD31" s="63"/>
      <c r="BE31" s="63"/>
      <c r="BF31" s="44"/>
      <c r="BG31" s="44"/>
      <c r="BH31" s="44"/>
      <c r="BI31" s="44"/>
      <c r="BJ31" s="44"/>
      <c r="BK31" s="44"/>
      <c r="BL31" s="63"/>
      <c r="BM31" s="63"/>
      <c r="BN31" s="63"/>
      <c r="BO31" s="44"/>
      <c r="BP31" s="44"/>
      <c r="BQ31" s="44"/>
      <c r="BR31" s="44"/>
      <c r="BS31" s="44"/>
      <c r="BT31" s="44"/>
      <c r="BU31" s="44"/>
      <c r="BV31" s="44"/>
      <c r="BW31" s="44"/>
      <c r="BX31" s="63"/>
      <c r="BY31" s="63"/>
      <c r="BZ31" s="63"/>
      <c r="CA31" s="44"/>
      <c r="CB31" s="44"/>
      <c r="CC31" s="44"/>
      <c r="CD31" s="44"/>
      <c r="CE31" s="44"/>
      <c r="CF31" s="44"/>
      <c r="CG31" s="63"/>
      <c r="CH31" s="63"/>
      <c r="CI31" s="63"/>
      <c r="CJ31" s="44"/>
      <c r="CK31" s="44"/>
      <c r="CL31" s="44"/>
      <c r="CM31" s="44"/>
      <c r="CN31" s="44"/>
      <c r="CO31" s="44"/>
      <c r="CP31" s="44"/>
      <c r="CQ31" s="44"/>
      <c r="CR31" s="44"/>
      <c r="CS31" s="63"/>
      <c r="CT31" s="63"/>
      <c r="CU31" s="63"/>
      <c r="CV31" s="44"/>
      <c r="CW31" s="44"/>
      <c r="CX31" s="44"/>
      <c r="CY31" s="44"/>
      <c r="CZ31" s="44"/>
      <c r="DA31" s="44"/>
      <c r="DB31" s="63"/>
      <c r="DC31" s="63"/>
      <c r="DD31" s="63"/>
    </row>
    <row r="32" spans="1:108" ht="28.5">
      <c r="A32" s="12">
        <v>24</v>
      </c>
      <c r="B32" s="30" t="s">
        <v>52</v>
      </c>
      <c r="C32" s="38" t="s">
        <v>18</v>
      </c>
      <c r="D32" s="38">
        <v>16</v>
      </c>
      <c r="E32" s="38">
        <v>12</v>
      </c>
      <c r="F32" s="38">
        <v>28</v>
      </c>
      <c r="G32" s="38">
        <v>15</v>
      </c>
      <c r="H32" s="38">
        <v>12</v>
      </c>
      <c r="I32" s="38">
        <v>27</v>
      </c>
      <c r="J32" s="38">
        <v>14</v>
      </c>
      <c r="K32" s="38">
        <v>10</v>
      </c>
      <c r="L32" s="38">
        <v>24</v>
      </c>
      <c r="M32" s="62">
        <v>93.333333333333329</v>
      </c>
      <c r="N32" s="62">
        <v>83.333333333333343</v>
      </c>
      <c r="O32" s="62">
        <v>88.888888888888886</v>
      </c>
      <c r="P32" s="38">
        <v>14</v>
      </c>
      <c r="Q32" s="38">
        <v>10</v>
      </c>
      <c r="R32" s="38">
        <v>24</v>
      </c>
      <c r="S32" s="38">
        <v>4</v>
      </c>
      <c r="T32" s="38">
        <v>7</v>
      </c>
      <c r="U32" s="38">
        <v>11</v>
      </c>
      <c r="V32" s="62">
        <v>28.571428571428569</v>
      </c>
      <c r="W32" s="62">
        <v>70</v>
      </c>
      <c r="X32" s="62">
        <v>45.833333333333329</v>
      </c>
      <c r="Y32" s="38">
        <v>1</v>
      </c>
      <c r="Z32" s="38">
        <v>3</v>
      </c>
      <c r="AA32" s="38">
        <v>4</v>
      </c>
      <c r="AB32" s="38">
        <v>1</v>
      </c>
      <c r="AC32" s="38">
        <v>3</v>
      </c>
      <c r="AD32" s="38">
        <v>4</v>
      </c>
      <c r="AE32" s="38">
        <v>1</v>
      </c>
      <c r="AF32" s="38">
        <v>2</v>
      </c>
      <c r="AG32" s="38">
        <v>3</v>
      </c>
      <c r="AH32" s="62">
        <v>100</v>
      </c>
      <c r="AI32" s="62">
        <v>66.666666666666657</v>
      </c>
      <c r="AJ32" s="62">
        <v>75</v>
      </c>
      <c r="AK32" s="38">
        <v>1</v>
      </c>
      <c r="AL32" s="38">
        <v>2</v>
      </c>
      <c r="AM32" s="38">
        <v>3</v>
      </c>
      <c r="AN32" s="38">
        <v>0</v>
      </c>
      <c r="AO32" s="38">
        <v>2</v>
      </c>
      <c r="AP32" s="38">
        <v>2</v>
      </c>
      <c r="AQ32" s="62">
        <v>0</v>
      </c>
      <c r="AR32" s="62">
        <v>100</v>
      </c>
      <c r="AS32" s="62">
        <v>66.666666666666657</v>
      </c>
      <c r="AT32" s="44"/>
      <c r="AU32" s="44"/>
      <c r="AV32" s="44"/>
      <c r="AW32" s="44"/>
      <c r="AX32" s="44"/>
      <c r="AY32" s="44"/>
      <c r="AZ32" s="44"/>
      <c r="BA32" s="44"/>
      <c r="BB32" s="44"/>
      <c r="BC32" s="63"/>
      <c r="BD32" s="63"/>
      <c r="BE32" s="63"/>
      <c r="BF32" s="44"/>
      <c r="BG32" s="44"/>
      <c r="BH32" s="44"/>
      <c r="BI32" s="44"/>
      <c r="BJ32" s="44"/>
      <c r="BK32" s="44"/>
      <c r="BL32" s="63"/>
      <c r="BM32" s="63"/>
      <c r="BN32" s="63"/>
      <c r="BO32" s="38">
        <v>9</v>
      </c>
      <c r="BP32" s="38">
        <v>6</v>
      </c>
      <c r="BQ32" s="38">
        <v>15</v>
      </c>
      <c r="BR32" s="38">
        <v>8</v>
      </c>
      <c r="BS32" s="38">
        <v>6</v>
      </c>
      <c r="BT32" s="38">
        <v>14</v>
      </c>
      <c r="BU32" s="38">
        <v>7</v>
      </c>
      <c r="BV32" s="38">
        <v>5</v>
      </c>
      <c r="BW32" s="38">
        <v>12</v>
      </c>
      <c r="BX32" s="62">
        <v>87.5</v>
      </c>
      <c r="BY32" s="62">
        <v>83.333333333333343</v>
      </c>
      <c r="BZ32" s="62">
        <v>85.714285714285708</v>
      </c>
      <c r="CA32" s="38">
        <v>7</v>
      </c>
      <c r="CB32" s="38">
        <v>5</v>
      </c>
      <c r="CC32" s="38">
        <v>12</v>
      </c>
      <c r="CD32" s="38">
        <v>2</v>
      </c>
      <c r="CE32" s="38">
        <v>4</v>
      </c>
      <c r="CF32" s="38">
        <v>6</v>
      </c>
      <c r="CG32" s="62">
        <v>28.571428571428569</v>
      </c>
      <c r="CH32" s="62">
        <v>80</v>
      </c>
      <c r="CI32" s="62">
        <v>50</v>
      </c>
      <c r="CJ32" s="38">
        <v>6</v>
      </c>
      <c r="CK32" s="38">
        <v>3</v>
      </c>
      <c r="CL32" s="38">
        <v>9</v>
      </c>
      <c r="CM32" s="38">
        <v>6</v>
      </c>
      <c r="CN32" s="38">
        <v>3</v>
      </c>
      <c r="CO32" s="38">
        <v>9</v>
      </c>
      <c r="CP32" s="38">
        <v>6</v>
      </c>
      <c r="CQ32" s="38">
        <v>3</v>
      </c>
      <c r="CR32" s="38">
        <v>9</v>
      </c>
      <c r="CS32" s="62">
        <v>100</v>
      </c>
      <c r="CT32" s="62">
        <v>100</v>
      </c>
      <c r="CU32" s="62">
        <v>100</v>
      </c>
      <c r="CV32" s="38">
        <v>6</v>
      </c>
      <c r="CW32" s="38">
        <v>3</v>
      </c>
      <c r="CX32" s="38">
        <v>9</v>
      </c>
      <c r="CY32" s="38">
        <v>2</v>
      </c>
      <c r="CZ32" s="38">
        <v>1</v>
      </c>
      <c r="DA32" s="38">
        <v>3</v>
      </c>
      <c r="DB32" s="62">
        <v>33.333333333333329</v>
      </c>
      <c r="DC32" s="62">
        <v>33.333333333333329</v>
      </c>
      <c r="DD32" s="62">
        <v>33.333333333333329</v>
      </c>
    </row>
    <row r="33" spans="1:108" ht="28.5">
      <c r="A33" s="12">
        <v>25</v>
      </c>
      <c r="B33" s="30" t="s">
        <v>53</v>
      </c>
      <c r="C33" s="38" t="s">
        <v>19</v>
      </c>
      <c r="D33" s="38">
        <v>96</v>
      </c>
      <c r="E33" s="38">
        <v>85</v>
      </c>
      <c r="F33" s="38">
        <v>181</v>
      </c>
      <c r="G33" s="38">
        <v>93</v>
      </c>
      <c r="H33" s="38">
        <v>82</v>
      </c>
      <c r="I33" s="38">
        <v>175</v>
      </c>
      <c r="J33" s="38">
        <v>83</v>
      </c>
      <c r="K33" s="38">
        <v>72</v>
      </c>
      <c r="L33" s="38">
        <v>155</v>
      </c>
      <c r="M33" s="62">
        <v>89.247311827956992</v>
      </c>
      <c r="N33" s="62">
        <v>87.804878048780495</v>
      </c>
      <c r="O33" s="62">
        <v>88.571428571428569</v>
      </c>
      <c r="P33" s="38">
        <v>83</v>
      </c>
      <c r="Q33" s="38">
        <v>72</v>
      </c>
      <c r="R33" s="38">
        <v>155</v>
      </c>
      <c r="S33" s="38">
        <v>46</v>
      </c>
      <c r="T33" s="38">
        <v>48</v>
      </c>
      <c r="U33" s="38">
        <v>94</v>
      </c>
      <c r="V33" s="62">
        <v>55.421686746987952</v>
      </c>
      <c r="W33" s="62">
        <v>66.666666666666657</v>
      </c>
      <c r="X33" s="62">
        <v>60.645161290322577</v>
      </c>
      <c r="Y33" s="38">
        <v>16</v>
      </c>
      <c r="Z33" s="38">
        <v>11</v>
      </c>
      <c r="AA33" s="38">
        <v>27</v>
      </c>
      <c r="AB33" s="38">
        <v>16</v>
      </c>
      <c r="AC33" s="38">
        <v>11</v>
      </c>
      <c r="AD33" s="38">
        <v>27</v>
      </c>
      <c r="AE33" s="38">
        <v>15</v>
      </c>
      <c r="AF33" s="38">
        <v>8</v>
      </c>
      <c r="AG33" s="38">
        <v>23</v>
      </c>
      <c r="AH33" s="62">
        <v>93.75</v>
      </c>
      <c r="AI33" s="62">
        <v>72.727272727272734</v>
      </c>
      <c r="AJ33" s="62">
        <v>85.18518518518519</v>
      </c>
      <c r="AK33" s="38">
        <v>15</v>
      </c>
      <c r="AL33" s="38">
        <v>8</v>
      </c>
      <c r="AM33" s="38">
        <v>23</v>
      </c>
      <c r="AN33" s="38">
        <v>6</v>
      </c>
      <c r="AO33" s="38">
        <v>5</v>
      </c>
      <c r="AP33" s="38">
        <v>11</v>
      </c>
      <c r="AQ33" s="62">
        <v>40</v>
      </c>
      <c r="AR33" s="62">
        <v>62.5</v>
      </c>
      <c r="AS33" s="62">
        <v>47.826086956521742</v>
      </c>
      <c r="AT33" s="44"/>
      <c r="AU33" s="44"/>
      <c r="AV33" s="44"/>
      <c r="AW33" s="44"/>
      <c r="AX33" s="44"/>
      <c r="AY33" s="44"/>
      <c r="AZ33" s="44"/>
      <c r="BA33" s="44"/>
      <c r="BB33" s="44"/>
      <c r="BC33" s="63"/>
      <c r="BD33" s="63"/>
      <c r="BE33" s="63"/>
      <c r="BF33" s="44"/>
      <c r="BG33" s="44"/>
      <c r="BH33" s="44"/>
      <c r="BI33" s="44"/>
      <c r="BJ33" s="44"/>
      <c r="BK33" s="44"/>
      <c r="BL33" s="63"/>
      <c r="BM33" s="63"/>
      <c r="BN33" s="63"/>
      <c r="BO33" s="38">
        <v>80</v>
      </c>
      <c r="BP33" s="38">
        <v>74</v>
      </c>
      <c r="BQ33" s="38">
        <v>154</v>
      </c>
      <c r="BR33" s="38">
        <v>77</v>
      </c>
      <c r="BS33" s="38">
        <v>71</v>
      </c>
      <c r="BT33" s="38">
        <v>148</v>
      </c>
      <c r="BU33" s="38">
        <v>68</v>
      </c>
      <c r="BV33" s="38">
        <v>64</v>
      </c>
      <c r="BW33" s="38">
        <v>132</v>
      </c>
      <c r="BX33" s="62">
        <v>88.311688311688314</v>
      </c>
      <c r="BY33" s="62">
        <v>90.140845070422543</v>
      </c>
      <c r="BZ33" s="62">
        <v>89.189189189189193</v>
      </c>
      <c r="CA33" s="38">
        <v>68</v>
      </c>
      <c r="CB33" s="38">
        <v>64</v>
      </c>
      <c r="CC33" s="38">
        <v>132</v>
      </c>
      <c r="CD33" s="38">
        <v>40</v>
      </c>
      <c r="CE33" s="38">
        <v>43</v>
      </c>
      <c r="CF33" s="38">
        <v>83</v>
      </c>
      <c r="CG33" s="62">
        <v>58.82352941176471</v>
      </c>
      <c r="CH33" s="62">
        <v>67.1875</v>
      </c>
      <c r="CI33" s="62">
        <v>62.878787878787875</v>
      </c>
      <c r="CJ33" s="44"/>
      <c r="CK33" s="44"/>
      <c r="CL33" s="44"/>
      <c r="CM33" s="44"/>
      <c r="CN33" s="44"/>
      <c r="CO33" s="44"/>
      <c r="CP33" s="44"/>
      <c r="CQ33" s="44"/>
      <c r="CR33" s="44"/>
      <c r="CS33" s="63"/>
      <c r="CT33" s="63"/>
      <c r="CU33" s="63"/>
      <c r="CV33" s="44"/>
      <c r="CW33" s="44"/>
      <c r="CX33" s="44"/>
      <c r="CY33" s="44"/>
      <c r="CZ33" s="44"/>
      <c r="DA33" s="44"/>
      <c r="DB33" s="63"/>
      <c r="DC33" s="63"/>
      <c r="DD33" s="63"/>
    </row>
    <row r="34" spans="1:108" s="13" customFormat="1" ht="28.5">
      <c r="A34" s="12">
        <v>26</v>
      </c>
      <c r="B34" s="30" t="s">
        <v>61</v>
      </c>
      <c r="C34" s="69" t="s">
        <v>154</v>
      </c>
      <c r="D34" s="38">
        <v>52</v>
      </c>
      <c r="E34" s="38">
        <v>60</v>
      </c>
      <c r="F34" s="38">
        <v>112</v>
      </c>
      <c r="G34" s="38">
        <v>50</v>
      </c>
      <c r="H34" s="38">
        <v>48</v>
      </c>
      <c r="I34" s="38">
        <v>98</v>
      </c>
      <c r="J34" s="38">
        <v>47</v>
      </c>
      <c r="K34" s="38">
        <v>46</v>
      </c>
      <c r="L34" s="38">
        <v>93</v>
      </c>
      <c r="M34" s="62">
        <v>94</v>
      </c>
      <c r="N34" s="62">
        <v>95.833333333333343</v>
      </c>
      <c r="O34" s="62">
        <v>94.897959183673478</v>
      </c>
      <c r="P34" s="38">
        <v>47</v>
      </c>
      <c r="Q34" s="38">
        <v>46</v>
      </c>
      <c r="R34" s="38">
        <v>93</v>
      </c>
      <c r="S34" s="38">
        <v>11</v>
      </c>
      <c r="T34" s="38">
        <v>12</v>
      </c>
      <c r="U34" s="38">
        <v>23</v>
      </c>
      <c r="V34" s="62">
        <v>23.404255319148938</v>
      </c>
      <c r="W34" s="62">
        <v>26.086956521739129</v>
      </c>
      <c r="X34" s="62">
        <v>24.731182795698924</v>
      </c>
      <c r="Y34" s="38">
        <v>11</v>
      </c>
      <c r="Z34" s="38">
        <v>15</v>
      </c>
      <c r="AA34" s="38">
        <v>26</v>
      </c>
      <c r="AB34" s="38">
        <v>11</v>
      </c>
      <c r="AC34" s="38">
        <v>15</v>
      </c>
      <c r="AD34" s="38">
        <v>26</v>
      </c>
      <c r="AE34" s="38">
        <v>11</v>
      </c>
      <c r="AF34" s="38">
        <v>13</v>
      </c>
      <c r="AG34" s="38">
        <v>24</v>
      </c>
      <c r="AH34" s="62">
        <v>100</v>
      </c>
      <c r="AI34" s="62">
        <v>86.666666666666671</v>
      </c>
      <c r="AJ34" s="62">
        <v>92.307692307692307</v>
      </c>
      <c r="AK34" s="38">
        <v>11</v>
      </c>
      <c r="AL34" s="38">
        <v>13</v>
      </c>
      <c r="AM34" s="38">
        <v>24</v>
      </c>
      <c r="AN34" s="38">
        <v>2</v>
      </c>
      <c r="AO34" s="38">
        <v>3</v>
      </c>
      <c r="AP34" s="38">
        <v>5</v>
      </c>
      <c r="AQ34" s="62">
        <v>18.181818181818183</v>
      </c>
      <c r="AR34" s="62">
        <v>23.076923076923077</v>
      </c>
      <c r="AS34" s="62">
        <v>20.833333333333336</v>
      </c>
      <c r="AT34" s="38">
        <v>7</v>
      </c>
      <c r="AU34" s="38">
        <v>4</v>
      </c>
      <c r="AV34" s="38">
        <v>11</v>
      </c>
      <c r="AW34" s="38">
        <v>7</v>
      </c>
      <c r="AX34" s="38">
        <v>3</v>
      </c>
      <c r="AY34" s="38">
        <v>10</v>
      </c>
      <c r="AZ34" s="38">
        <v>6</v>
      </c>
      <c r="BA34" s="38">
        <v>3</v>
      </c>
      <c r="BB34" s="38">
        <v>9</v>
      </c>
      <c r="BC34" s="62">
        <v>85.714285714285708</v>
      </c>
      <c r="BD34" s="62">
        <v>100</v>
      </c>
      <c r="BE34" s="62">
        <v>90</v>
      </c>
      <c r="BF34" s="38">
        <v>6</v>
      </c>
      <c r="BG34" s="38">
        <v>3</v>
      </c>
      <c r="BH34" s="38">
        <v>9</v>
      </c>
      <c r="BI34" s="38">
        <v>1</v>
      </c>
      <c r="BJ34" s="38">
        <v>1</v>
      </c>
      <c r="BK34" s="38">
        <v>2</v>
      </c>
      <c r="BL34" s="62">
        <v>16.666666666666664</v>
      </c>
      <c r="BM34" s="62">
        <v>33.333333333333329</v>
      </c>
      <c r="BN34" s="62">
        <v>22.222222222222221</v>
      </c>
      <c r="BO34" s="38">
        <v>34</v>
      </c>
      <c r="BP34" s="38">
        <v>41</v>
      </c>
      <c r="BQ34" s="38">
        <v>75</v>
      </c>
      <c r="BR34" s="38">
        <v>32</v>
      </c>
      <c r="BS34" s="38">
        <v>30</v>
      </c>
      <c r="BT34" s="38">
        <v>62</v>
      </c>
      <c r="BU34" s="38">
        <v>30</v>
      </c>
      <c r="BV34" s="38">
        <v>30</v>
      </c>
      <c r="BW34" s="38">
        <v>60</v>
      </c>
      <c r="BX34" s="62">
        <v>93.75</v>
      </c>
      <c r="BY34" s="62">
        <v>100</v>
      </c>
      <c r="BZ34" s="62">
        <v>96.774193548387103</v>
      </c>
      <c r="CA34" s="38">
        <v>30</v>
      </c>
      <c r="CB34" s="38">
        <v>30</v>
      </c>
      <c r="CC34" s="38">
        <v>60</v>
      </c>
      <c r="CD34" s="38">
        <v>8</v>
      </c>
      <c r="CE34" s="38">
        <v>8</v>
      </c>
      <c r="CF34" s="38">
        <v>16</v>
      </c>
      <c r="CG34" s="62">
        <v>26.666666666666668</v>
      </c>
      <c r="CH34" s="62">
        <v>26.666666666666668</v>
      </c>
      <c r="CI34" s="62">
        <v>26.666666666666668</v>
      </c>
      <c r="CJ34" s="44"/>
      <c r="CK34" s="44"/>
      <c r="CL34" s="44"/>
      <c r="CM34" s="44"/>
      <c r="CN34" s="44"/>
      <c r="CO34" s="44"/>
      <c r="CP34" s="44"/>
      <c r="CQ34" s="44"/>
      <c r="CR34" s="44"/>
      <c r="CS34" s="63"/>
      <c r="CT34" s="63"/>
      <c r="CU34" s="63"/>
      <c r="CV34" s="44"/>
      <c r="CW34" s="44"/>
      <c r="CX34" s="44"/>
      <c r="CY34" s="44"/>
      <c r="CZ34" s="44"/>
      <c r="DA34" s="44"/>
      <c r="DB34" s="63"/>
      <c r="DC34" s="63"/>
      <c r="DD34" s="63"/>
    </row>
    <row r="35" spans="1:108" s="2" customFormat="1" ht="28.5">
      <c r="A35" s="12">
        <v>27</v>
      </c>
      <c r="B35" s="30" t="s">
        <v>54</v>
      </c>
      <c r="C35" s="38" t="s">
        <v>13</v>
      </c>
      <c r="D35" s="38">
        <v>29628</v>
      </c>
      <c r="E35" s="38">
        <v>33241</v>
      </c>
      <c r="F35" s="38">
        <v>62869</v>
      </c>
      <c r="G35" s="38">
        <v>29053</v>
      </c>
      <c r="H35" s="38">
        <v>32596</v>
      </c>
      <c r="I35" s="38">
        <v>61649</v>
      </c>
      <c r="J35" s="38">
        <v>19701</v>
      </c>
      <c r="K35" s="38">
        <v>25913</v>
      </c>
      <c r="L35" s="38">
        <v>45614</v>
      </c>
      <c r="M35" s="62">
        <v>67.810553127043676</v>
      </c>
      <c r="N35" s="62">
        <v>79.497484353908447</v>
      </c>
      <c r="O35" s="62">
        <v>73.989845739590265</v>
      </c>
      <c r="P35" s="38">
        <v>19701</v>
      </c>
      <c r="Q35" s="38">
        <v>25913</v>
      </c>
      <c r="R35" s="38">
        <v>45614</v>
      </c>
      <c r="S35" s="38">
        <v>3677</v>
      </c>
      <c r="T35" s="38">
        <v>5346</v>
      </c>
      <c r="U35" s="38">
        <v>9023</v>
      </c>
      <c r="V35" s="62">
        <v>18.664027206740773</v>
      </c>
      <c r="W35" s="62">
        <v>20.630571527804577</v>
      </c>
      <c r="X35" s="62">
        <v>19.781207524005787</v>
      </c>
      <c r="Y35" s="38">
        <v>2239</v>
      </c>
      <c r="Z35" s="38">
        <v>3065</v>
      </c>
      <c r="AA35" s="38">
        <v>5304</v>
      </c>
      <c r="AB35" s="38">
        <v>2194</v>
      </c>
      <c r="AC35" s="38">
        <v>3005</v>
      </c>
      <c r="AD35" s="38">
        <v>5199</v>
      </c>
      <c r="AE35" s="38">
        <v>1653</v>
      </c>
      <c r="AF35" s="38">
        <v>2265</v>
      </c>
      <c r="AG35" s="38">
        <v>3918</v>
      </c>
      <c r="AH35" s="62">
        <v>75.341841385597093</v>
      </c>
      <c r="AI35" s="62">
        <v>75.374376039933438</v>
      </c>
      <c r="AJ35" s="62">
        <v>75.360646278130403</v>
      </c>
      <c r="AK35" s="38">
        <v>1653</v>
      </c>
      <c r="AL35" s="38">
        <v>2265</v>
      </c>
      <c r="AM35" s="38">
        <v>3918</v>
      </c>
      <c r="AN35" s="38">
        <v>581</v>
      </c>
      <c r="AO35" s="38">
        <v>864</v>
      </c>
      <c r="AP35" s="38">
        <v>1445</v>
      </c>
      <c r="AQ35" s="62">
        <v>35.14821536600121</v>
      </c>
      <c r="AR35" s="62">
        <v>38.145695364238414</v>
      </c>
      <c r="AS35" s="62">
        <v>36.881061766207246</v>
      </c>
      <c r="AT35" s="44"/>
      <c r="AU35" s="44"/>
      <c r="AV35" s="44"/>
      <c r="AW35" s="44"/>
      <c r="AX35" s="44"/>
      <c r="AY35" s="44"/>
      <c r="AZ35" s="44"/>
      <c r="BA35" s="44"/>
      <c r="BB35" s="44"/>
      <c r="BC35" s="63"/>
      <c r="BD35" s="63"/>
      <c r="BE35" s="63"/>
      <c r="BF35" s="44"/>
      <c r="BG35" s="44"/>
      <c r="BH35" s="44"/>
      <c r="BI35" s="44"/>
      <c r="BJ35" s="44"/>
      <c r="BK35" s="44"/>
      <c r="BL35" s="63"/>
      <c r="BM35" s="63"/>
      <c r="BN35" s="63"/>
      <c r="BO35" s="38">
        <v>27389</v>
      </c>
      <c r="BP35" s="38">
        <v>30176</v>
      </c>
      <c r="BQ35" s="38">
        <v>57565</v>
      </c>
      <c r="BR35" s="38">
        <v>26859</v>
      </c>
      <c r="BS35" s="38">
        <v>29591</v>
      </c>
      <c r="BT35" s="38">
        <v>56450</v>
      </c>
      <c r="BU35" s="38">
        <v>18048</v>
      </c>
      <c r="BV35" s="38">
        <v>23648</v>
      </c>
      <c r="BW35" s="38">
        <v>41696</v>
      </c>
      <c r="BX35" s="62">
        <v>67.195353512789012</v>
      </c>
      <c r="BY35" s="62">
        <v>79.916190733669026</v>
      </c>
      <c r="BZ35" s="62">
        <v>73.863596102745788</v>
      </c>
      <c r="CA35" s="38">
        <v>18048</v>
      </c>
      <c r="CB35" s="38">
        <v>23648</v>
      </c>
      <c r="CC35" s="38">
        <v>41696</v>
      </c>
      <c r="CD35" s="38">
        <v>3096</v>
      </c>
      <c r="CE35" s="38">
        <v>4482</v>
      </c>
      <c r="CF35" s="38">
        <v>7578</v>
      </c>
      <c r="CG35" s="62">
        <v>17.154255319148938</v>
      </c>
      <c r="CH35" s="62">
        <v>18.95297699594046</v>
      </c>
      <c r="CI35" s="62">
        <v>18.174405218726015</v>
      </c>
      <c r="CJ35" s="44"/>
      <c r="CK35" s="44"/>
      <c r="CL35" s="44"/>
      <c r="CM35" s="44"/>
      <c r="CN35" s="44"/>
      <c r="CO35" s="44"/>
      <c r="CP35" s="44"/>
      <c r="CQ35" s="44"/>
      <c r="CR35" s="44"/>
      <c r="CS35" s="63"/>
      <c r="CT35" s="63"/>
      <c r="CU35" s="63"/>
      <c r="CV35" s="44"/>
      <c r="CW35" s="44"/>
      <c r="CX35" s="44"/>
      <c r="CY35" s="44"/>
      <c r="CZ35" s="44"/>
      <c r="DA35" s="44"/>
      <c r="DB35" s="63"/>
      <c r="DC35" s="63"/>
      <c r="DD35" s="63"/>
    </row>
    <row r="36" spans="1:108" s="2" customFormat="1" ht="44.25" customHeight="1">
      <c r="A36" s="12">
        <v>28</v>
      </c>
      <c r="B36" s="30" t="s">
        <v>55</v>
      </c>
      <c r="C36" s="38" t="s">
        <v>72</v>
      </c>
      <c r="D36" s="38">
        <v>66993</v>
      </c>
      <c r="E36" s="38">
        <v>61599</v>
      </c>
      <c r="F36" s="38">
        <v>128592</v>
      </c>
      <c r="G36" s="16">
        <v>66136</v>
      </c>
      <c r="H36" s="16">
        <v>61026</v>
      </c>
      <c r="I36" s="37">
        <v>127162</v>
      </c>
      <c r="J36" s="16">
        <v>57339</v>
      </c>
      <c r="K36" s="16">
        <v>56993</v>
      </c>
      <c r="L36" s="37">
        <v>114332</v>
      </c>
      <c r="M36" s="62">
        <v>86.698621023345837</v>
      </c>
      <c r="N36" s="62">
        <v>93.391341395470789</v>
      </c>
      <c r="O36" s="62">
        <v>89.910507856120532</v>
      </c>
      <c r="P36" s="16">
        <v>57339</v>
      </c>
      <c r="Q36" s="16">
        <v>56993</v>
      </c>
      <c r="R36" s="37">
        <v>114332</v>
      </c>
      <c r="S36" s="37">
        <v>48445</v>
      </c>
      <c r="T36" s="36">
        <v>54172</v>
      </c>
      <c r="U36" s="36">
        <v>102617</v>
      </c>
      <c r="V36" s="62">
        <v>84.488742391740345</v>
      </c>
      <c r="W36" s="62">
        <v>95.050269331321388</v>
      </c>
      <c r="X36" s="62">
        <v>89.753524822446906</v>
      </c>
      <c r="Y36" s="38">
        <v>55870</v>
      </c>
      <c r="Z36" s="38">
        <v>52725</v>
      </c>
      <c r="AA36" s="38">
        <v>108595</v>
      </c>
      <c r="AB36" s="16">
        <v>55396</v>
      </c>
      <c r="AC36" s="16">
        <v>52327</v>
      </c>
      <c r="AD36" s="37">
        <v>107723</v>
      </c>
      <c r="AE36" s="16">
        <v>47966</v>
      </c>
      <c r="AF36" s="16">
        <v>48823</v>
      </c>
      <c r="AG36" s="37">
        <v>96789</v>
      </c>
      <c r="AH36" s="62">
        <v>86.587479240378357</v>
      </c>
      <c r="AI36" s="62">
        <v>93.303648212204024</v>
      </c>
      <c r="AJ36" s="62">
        <v>89.849892780557539</v>
      </c>
      <c r="AK36" s="16">
        <v>47966</v>
      </c>
      <c r="AL36" s="16">
        <v>48823</v>
      </c>
      <c r="AM36" s="37">
        <v>96789</v>
      </c>
      <c r="AN36" s="37">
        <v>40555</v>
      </c>
      <c r="AO36" s="36">
        <v>46544</v>
      </c>
      <c r="AP36" s="36">
        <v>87099</v>
      </c>
      <c r="AQ36" s="62">
        <v>84.549472543051323</v>
      </c>
      <c r="AR36" s="62">
        <v>95.33211805911148</v>
      </c>
      <c r="AS36" s="62">
        <v>89.988531754641542</v>
      </c>
      <c r="AT36" s="44"/>
      <c r="AU36" s="44"/>
      <c r="AV36" s="44"/>
      <c r="AW36" s="44"/>
      <c r="AX36" s="44"/>
      <c r="AY36" s="44"/>
      <c r="AZ36" s="44"/>
      <c r="BA36" s="44"/>
      <c r="BB36" s="44"/>
      <c r="BC36" s="63"/>
      <c r="BD36" s="63"/>
      <c r="BE36" s="63"/>
      <c r="BF36" s="44"/>
      <c r="BG36" s="44"/>
      <c r="BH36" s="44"/>
      <c r="BI36" s="44"/>
      <c r="BJ36" s="44"/>
      <c r="BK36" s="44"/>
      <c r="BL36" s="63"/>
      <c r="BM36" s="63"/>
      <c r="BN36" s="63"/>
      <c r="BO36" s="38">
        <v>11123</v>
      </c>
      <c r="BP36" s="38">
        <v>8874</v>
      </c>
      <c r="BQ36" s="38">
        <v>19997</v>
      </c>
      <c r="BR36" s="16">
        <v>10740</v>
      </c>
      <c r="BS36" s="16">
        <v>8699</v>
      </c>
      <c r="BT36" s="37">
        <v>19439</v>
      </c>
      <c r="BU36" s="16">
        <v>9373</v>
      </c>
      <c r="BV36" s="16">
        <v>8170</v>
      </c>
      <c r="BW36" s="37">
        <v>17543</v>
      </c>
      <c r="BX36" s="62">
        <v>87.271880819366856</v>
      </c>
      <c r="BY36" s="62">
        <v>93.918841246120238</v>
      </c>
      <c r="BZ36" s="62">
        <v>90.246411852461549</v>
      </c>
      <c r="CA36" s="16">
        <v>9373</v>
      </c>
      <c r="CB36" s="16">
        <v>8170</v>
      </c>
      <c r="CC36" s="37">
        <v>17543</v>
      </c>
      <c r="CD36" s="37">
        <v>7890</v>
      </c>
      <c r="CE36" s="36">
        <v>7628</v>
      </c>
      <c r="CF36" s="36">
        <v>15518</v>
      </c>
      <c r="CG36" s="62">
        <v>84.177957964365731</v>
      </c>
      <c r="CH36" s="62">
        <v>93.365973072215425</v>
      </c>
      <c r="CI36" s="62">
        <v>88.456934389785104</v>
      </c>
      <c r="CJ36" s="44"/>
      <c r="CK36" s="44"/>
      <c r="CL36" s="44"/>
      <c r="CM36" s="44"/>
      <c r="CN36" s="44"/>
      <c r="CO36" s="44"/>
      <c r="CP36" s="44"/>
      <c r="CQ36" s="44"/>
      <c r="CR36" s="44"/>
      <c r="CS36" s="63"/>
      <c r="CT36" s="63"/>
      <c r="CU36" s="63"/>
      <c r="CV36" s="44"/>
      <c r="CW36" s="44"/>
      <c r="CX36" s="44"/>
      <c r="CY36" s="44"/>
      <c r="CZ36" s="44"/>
      <c r="DA36" s="44"/>
      <c r="DB36" s="63"/>
      <c r="DC36" s="63"/>
      <c r="DD36" s="63"/>
    </row>
    <row r="37" spans="1:108" ht="28.5">
      <c r="A37" s="12">
        <v>29</v>
      </c>
      <c r="B37" s="94" t="s">
        <v>37</v>
      </c>
      <c r="C37" s="38" t="s">
        <v>71</v>
      </c>
      <c r="D37" s="38">
        <v>110634</v>
      </c>
      <c r="E37" s="38">
        <v>92686</v>
      </c>
      <c r="F37" s="38">
        <v>203320</v>
      </c>
      <c r="G37" s="38">
        <v>108166</v>
      </c>
      <c r="H37" s="38">
        <v>91615</v>
      </c>
      <c r="I37" s="38">
        <v>199781</v>
      </c>
      <c r="J37" s="38">
        <v>97745</v>
      </c>
      <c r="K37" s="38">
        <v>85295</v>
      </c>
      <c r="L37" s="38">
        <v>183040</v>
      </c>
      <c r="M37" s="62">
        <v>90.365734149363021</v>
      </c>
      <c r="N37" s="62">
        <v>93.101566337390167</v>
      </c>
      <c r="O37" s="62">
        <v>91.620324255059288</v>
      </c>
      <c r="P37" s="38">
        <v>97745</v>
      </c>
      <c r="Q37" s="38">
        <v>85295</v>
      </c>
      <c r="R37" s="38">
        <v>183040</v>
      </c>
      <c r="S37" s="38">
        <v>46106</v>
      </c>
      <c r="T37" s="38">
        <v>47768</v>
      </c>
      <c r="U37" s="38">
        <v>93874</v>
      </c>
      <c r="V37" s="62">
        <v>47.169676198271013</v>
      </c>
      <c r="W37" s="62">
        <v>56.003282724661474</v>
      </c>
      <c r="X37" s="62">
        <v>51.286057692307693</v>
      </c>
      <c r="Y37" s="38">
        <v>75936</v>
      </c>
      <c r="Z37" s="38">
        <v>73884</v>
      </c>
      <c r="AA37" s="38">
        <v>149820</v>
      </c>
      <c r="AB37" s="38">
        <v>74443</v>
      </c>
      <c r="AC37" s="38">
        <v>73076</v>
      </c>
      <c r="AD37" s="38">
        <v>147519</v>
      </c>
      <c r="AE37" s="38">
        <v>68460</v>
      </c>
      <c r="AF37" s="38">
        <v>68015</v>
      </c>
      <c r="AG37" s="38">
        <v>136475</v>
      </c>
      <c r="AH37" s="62">
        <v>91.962978386147782</v>
      </c>
      <c r="AI37" s="62">
        <v>93.074333570529305</v>
      </c>
      <c r="AJ37" s="62">
        <v>92.513506734725695</v>
      </c>
      <c r="AK37" s="38">
        <v>68460</v>
      </c>
      <c r="AL37" s="38">
        <v>68015</v>
      </c>
      <c r="AM37" s="38">
        <v>136475</v>
      </c>
      <c r="AN37" s="38">
        <v>28837</v>
      </c>
      <c r="AO37" s="38">
        <v>34947</v>
      </c>
      <c r="AP37" s="38">
        <v>63784</v>
      </c>
      <c r="AQ37" s="62">
        <v>42.122407245106629</v>
      </c>
      <c r="AR37" s="62">
        <v>51.381312945673749</v>
      </c>
      <c r="AS37" s="62">
        <v>46.736764975270198</v>
      </c>
      <c r="AT37" s="44"/>
      <c r="AU37" s="44"/>
      <c r="AV37" s="44"/>
      <c r="AW37" s="44"/>
      <c r="AX37" s="44"/>
      <c r="AY37" s="44"/>
      <c r="AZ37" s="44"/>
      <c r="BA37" s="44"/>
      <c r="BB37" s="44"/>
      <c r="BC37" s="63"/>
      <c r="BD37" s="63"/>
      <c r="BE37" s="63"/>
      <c r="BF37" s="44"/>
      <c r="BG37" s="44"/>
      <c r="BH37" s="44"/>
      <c r="BI37" s="44"/>
      <c r="BJ37" s="44"/>
      <c r="BK37" s="44"/>
      <c r="BL37" s="63"/>
      <c r="BM37" s="63"/>
      <c r="BN37" s="63"/>
      <c r="BO37" s="38">
        <v>31938</v>
      </c>
      <c r="BP37" s="38">
        <v>18270</v>
      </c>
      <c r="BQ37" s="38">
        <v>50208</v>
      </c>
      <c r="BR37" s="38">
        <v>31136</v>
      </c>
      <c r="BS37" s="38">
        <v>18044</v>
      </c>
      <c r="BT37" s="38">
        <v>49180</v>
      </c>
      <c r="BU37" s="38">
        <v>28227</v>
      </c>
      <c r="BV37" s="38">
        <v>17060</v>
      </c>
      <c r="BW37" s="38">
        <v>45287</v>
      </c>
      <c r="BX37" s="62">
        <v>90.657117163412124</v>
      </c>
      <c r="BY37" s="62">
        <v>94.54666371092884</v>
      </c>
      <c r="BZ37" s="62">
        <v>92.084180561203738</v>
      </c>
      <c r="CA37" s="38">
        <v>28227</v>
      </c>
      <c r="CB37" s="38">
        <v>17060</v>
      </c>
      <c r="CC37" s="38">
        <v>45287</v>
      </c>
      <c r="CD37" s="38">
        <v>17245</v>
      </c>
      <c r="CE37" s="38">
        <v>12795</v>
      </c>
      <c r="CF37" s="38">
        <v>30040</v>
      </c>
      <c r="CG37" s="62">
        <v>61.093988025649203</v>
      </c>
      <c r="CH37" s="62">
        <v>75</v>
      </c>
      <c r="CI37" s="62">
        <v>66.332501600900912</v>
      </c>
      <c r="CJ37" s="38">
        <v>2760</v>
      </c>
      <c r="CK37" s="38">
        <v>532</v>
      </c>
      <c r="CL37" s="38">
        <v>3292</v>
      </c>
      <c r="CM37" s="38">
        <v>2587</v>
      </c>
      <c r="CN37" s="38">
        <v>495</v>
      </c>
      <c r="CO37" s="38">
        <v>3082</v>
      </c>
      <c r="CP37" s="38">
        <v>1058</v>
      </c>
      <c r="CQ37" s="38">
        <v>220</v>
      </c>
      <c r="CR37" s="38">
        <v>1278</v>
      </c>
      <c r="CS37" s="62">
        <v>40.896791650560495</v>
      </c>
      <c r="CT37" s="62">
        <v>44.444444444444443</v>
      </c>
      <c r="CU37" s="62">
        <v>41.466580142764435</v>
      </c>
      <c r="CV37" s="38">
        <v>1058</v>
      </c>
      <c r="CW37" s="38">
        <v>220</v>
      </c>
      <c r="CX37" s="38">
        <v>1278</v>
      </c>
      <c r="CY37" s="38">
        <v>24</v>
      </c>
      <c r="CZ37" s="38">
        <v>26</v>
      </c>
      <c r="DA37" s="38">
        <v>50</v>
      </c>
      <c r="DB37" s="62">
        <v>2.2684310018903595</v>
      </c>
      <c r="DC37" s="62">
        <v>11.818181818181818</v>
      </c>
      <c r="DD37" s="62">
        <v>3.9123630672926448</v>
      </c>
    </row>
    <row r="38" spans="1:108" s="15" customFormat="1">
      <c r="A38" s="12">
        <v>30</v>
      </c>
      <c r="B38" s="94"/>
      <c r="C38" s="69" t="s">
        <v>155</v>
      </c>
      <c r="D38" s="38">
        <v>1</v>
      </c>
      <c r="E38" s="38">
        <v>28</v>
      </c>
      <c r="F38" s="38">
        <v>29</v>
      </c>
      <c r="G38" s="38">
        <v>1</v>
      </c>
      <c r="H38" s="38">
        <v>28</v>
      </c>
      <c r="I38" s="38">
        <v>29</v>
      </c>
      <c r="J38" s="38">
        <v>1</v>
      </c>
      <c r="K38" s="38">
        <v>28</v>
      </c>
      <c r="L38" s="38">
        <v>29</v>
      </c>
      <c r="M38" s="62">
        <v>100</v>
      </c>
      <c r="N38" s="62">
        <v>100</v>
      </c>
      <c r="O38" s="62">
        <v>100</v>
      </c>
      <c r="P38" s="38">
        <v>1</v>
      </c>
      <c r="Q38" s="38">
        <v>28</v>
      </c>
      <c r="R38" s="38">
        <v>29</v>
      </c>
      <c r="S38" s="38">
        <v>1</v>
      </c>
      <c r="T38" s="38">
        <v>22</v>
      </c>
      <c r="U38" s="38">
        <v>23</v>
      </c>
      <c r="V38" s="62">
        <v>100</v>
      </c>
      <c r="W38" s="62">
        <v>78.571428571428569</v>
      </c>
      <c r="X38" s="62">
        <v>79.310344827586206</v>
      </c>
      <c r="Y38" s="44"/>
      <c r="Z38" s="44"/>
      <c r="AA38" s="44"/>
      <c r="AB38" s="44"/>
      <c r="AC38" s="44"/>
      <c r="AD38" s="44"/>
      <c r="AE38" s="44"/>
      <c r="AF38" s="44"/>
      <c r="AG38" s="44"/>
      <c r="AH38" s="63"/>
      <c r="AI38" s="63"/>
      <c r="AJ38" s="63"/>
      <c r="AK38" s="44"/>
      <c r="AL38" s="44"/>
      <c r="AM38" s="44"/>
      <c r="AN38" s="44"/>
      <c r="AO38" s="44"/>
      <c r="AP38" s="44"/>
      <c r="AQ38" s="63"/>
      <c r="AR38" s="63"/>
      <c r="AS38" s="63"/>
      <c r="AT38" s="44"/>
      <c r="AU38" s="44"/>
      <c r="AV38" s="44"/>
      <c r="AW38" s="44"/>
      <c r="AX38" s="44"/>
      <c r="AY38" s="44"/>
      <c r="AZ38" s="44"/>
      <c r="BA38" s="44"/>
      <c r="BB38" s="44"/>
      <c r="BC38" s="63"/>
      <c r="BD38" s="63"/>
      <c r="BE38" s="63"/>
      <c r="BF38" s="44"/>
      <c r="BG38" s="44"/>
      <c r="BH38" s="44"/>
      <c r="BI38" s="44"/>
      <c r="BJ38" s="44"/>
      <c r="BK38" s="44"/>
      <c r="BL38" s="63"/>
      <c r="BM38" s="63"/>
      <c r="BN38" s="63"/>
      <c r="BO38" s="38">
        <v>1</v>
      </c>
      <c r="BP38" s="38">
        <v>28</v>
      </c>
      <c r="BQ38" s="38">
        <v>29</v>
      </c>
      <c r="BR38" s="38">
        <v>1</v>
      </c>
      <c r="BS38" s="38">
        <v>28</v>
      </c>
      <c r="BT38" s="38">
        <v>29</v>
      </c>
      <c r="BU38" s="38">
        <v>1</v>
      </c>
      <c r="BV38" s="38">
        <v>28</v>
      </c>
      <c r="BW38" s="38">
        <v>29</v>
      </c>
      <c r="BX38" s="62">
        <v>100</v>
      </c>
      <c r="BY38" s="62">
        <v>100</v>
      </c>
      <c r="BZ38" s="62">
        <v>100</v>
      </c>
      <c r="CA38" s="38">
        <v>1</v>
      </c>
      <c r="CB38" s="38">
        <v>28</v>
      </c>
      <c r="CC38" s="38">
        <v>29</v>
      </c>
      <c r="CD38" s="38">
        <v>1</v>
      </c>
      <c r="CE38" s="38">
        <v>22</v>
      </c>
      <c r="CF38" s="38">
        <v>23</v>
      </c>
      <c r="CG38" s="62">
        <v>100</v>
      </c>
      <c r="CH38" s="62">
        <v>78.571428571428569</v>
      </c>
      <c r="CI38" s="62">
        <v>79.310344827586206</v>
      </c>
      <c r="CJ38" s="44"/>
      <c r="CK38" s="44"/>
      <c r="CL38" s="44"/>
      <c r="CM38" s="44"/>
      <c r="CN38" s="44"/>
      <c r="CO38" s="44"/>
      <c r="CP38" s="44"/>
      <c r="CQ38" s="44"/>
      <c r="CR38" s="44"/>
      <c r="CS38" s="63"/>
      <c r="CT38" s="63"/>
      <c r="CU38" s="63"/>
      <c r="CV38" s="44"/>
      <c r="CW38" s="44"/>
      <c r="CX38" s="44"/>
      <c r="CY38" s="44"/>
      <c r="CZ38" s="44"/>
      <c r="DA38" s="44"/>
      <c r="DB38" s="63"/>
      <c r="DC38" s="63"/>
      <c r="DD38" s="63"/>
    </row>
    <row r="39" spans="1:108" s="13" customFormat="1" ht="28.5">
      <c r="A39" s="12">
        <v>31</v>
      </c>
      <c r="B39" s="30" t="s">
        <v>56</v>
      </c>
      <c r="C39" s="38" t="s">
        <v>28</v>
      </c>
      <c r="D39" s="38">
        <v>94974</v>
      </c>
      <c r="E39" s="38">
        <v>106826</v>
      </c>
      <c r="F39" s="38">
        <v>201800</v>
      </c>
      <c r="G39" s="38">
        <v>85251</v>
      </c>
      <c r="H39" s="38">
        <v>99873</v>
      </c>
      <c r="I39" s="38">
        <v>185124</v>
      </c>
      <c r="J39" s="38">
        <v>72918</v>
      </c>
      <c r="K39" s="38">
        <v>93446</v>
      </c>
      <c r="L39" s="38">
        <v>166364</v>
      </c>
      <c r="M39" s="62">
        <v>85.533307527184434</v>
      </c>
      <c r="N39" s="62">
        <v>93.564827330710003</v>
      </c>
      <c r="O39" s="62">
        <v>89.866251809597884</v>
      </c>
      <c r="P39" s="38">
        <v>72918</v>
      </c>
      <c r="Q39" s="38">
        <v>93446</v>
      </c>
      <c r="R39" s="38">
        <v>166364</v>
      </c>
      <c r="S39" s="38">
        <v>32601</v>
      </c>
      <c r="T39" s="38">
        <v>57228</v>
      </c>
      <c r="U39" s="38">
        <v>89829</v>
      </c>
      <c r="V39" s="62">
        <v>44.709125318851314</v>
      </c>
      <c r="W39" s="62">
        <v>61.241786700340306</v>
      </c>
      <c r="X39" s="62">
        <v>53.995455747637713</v>
      </c>
      <c r="Y39" s="38">
        <v>57559</v>
      </c>
      <c r="Z39" s="38">
        <v>66135</v>
      </c>
      <c r="AA39" s="38">
        <v>123694</v>
      </c>
      <c r="AB39" s="38">
        <v>49850</v>
      </c>
      <c r="AC39" s="38">
        <v>60341</v>
      </c>
      <c r="AD39" s="38">
        <v>110191</v>
      </c>
      <c r="AE39" s="38">
        <v>40015</v>
      </c>
      <c r="AF39" s="38">
        <v>54844</v>
      </c>
      <c r="AG39" s="38">
        <v>94859</v>
      </c>
      <c r="AH39" s="62">
        <v>80.270812437311932</v>
      </c>
      <c r="AI39" s="62">
        <v>90.890107886843111</v>
      </c>
      <c r="AJ39" s="62">
        <v>86.085977983682881</v>
      </c>
      <c r="AK39" s="38">
        <v>40015</v>
      </c>
      <c r="AL39" s="38">
        <v>54844</v>
      </c>
      <c r="AM39" s="38">
        <v>94859</v>
      </c>
      <c r="AN39" s="38">
        <v>13171</v>
      </c>
      <c r="AO39" s="38">
        <v>28075</v>
      </c>
      <c r="AP39" s="38">
        <v>41246</v>
      </c>
      <c r="AQ39" s="62">
        <v>32.915156816193928</v>
      </c>
      <c r="AR39" s="62">
        <v>51.190649843191594</v>
      </c>
      <c r="AS39" s="62">
        <v>43.481377623630863</v>
      </c>
      <c r="AT39" s="38">
        <v>21773</v>
      </c>
      <c r="AU39" s="38">
        <v>27394</v>
      </c>
      <c r="AV39" s="38">
        <v>49167</v>
      </c>
      <c r="AW39" s="38">
        <v>19898</v>
      </c>
      <c r="AX39" s="38">
        <v>26297</v>
      </c>
      <c r="AY39" s="38">
        <v>46195</v>
      </c>
      <c r="AZ39" s="38">
        <v>17771</v>
      </c>
      <c r="BA39" s="38">
        <v>25469</v>
      </c>
      <c r="BB39" s="38">
        <v>43240</v>
      </c>
      <c r="BC39" s="62">
        <v>89.310483465674935</v>
      </c>
      <c r="BD39" s="62">
        <v>96.851351865231777</v>
      </c>
      <c r="BE39" s="62">
        <v>93.603203809936147</v>
      </c>
      <c r="BF39" s="38">
        <v>17771</v>
      </c>
      <c r="BG39" s="38">
        <v>25469</v>
      </c>
      <c r="BH39" s="38">
        <v>43240</v>
      </c>
      <c r="BI39" s="38">
        <v>8358</v>
      </c>
      <c r="BJ39" s="38">
        <v>17838</v>
      </c>
      <c r="BK39" s="38">
        <v>26196</v>
      </c>
      <c r="BL39" s="62">
        <v>47.0316808283158</v>
      </c>
      <c r="BM39" s="62">
        <v>70.038085515725001</v>
      </c>
      <c r="BN39" s="62">
        <v>60.582793709528218</v>
      </c>
      <c r="BO39" s="38">
        <v>15642</v>
      </c>
      <c r="BP39" s="38">
        <v>13297</v>
      </c>
      <c r="BQ39" s="38">
        <v>28939</v>
      </c>
      <c r="BR39" s="38">
        <v>15503</v>
      </c>
      <c r="BS39" s="38">
        <v>13235</v>
      </c>
      <c r="BT39" s="38">
        <v>28738</v>
      </c>
      <c r="BU39" s="38">
        <v>15132</v>
      </c>
      <c r="BV39" s="38">
        <v>13133</v>
      </c>
      <c r="BW39" s="38">
        <v>28265</v>
      </c>
      <c r="BX39" s="62">
        <v>97.606914790685678</v>
      </c>
      <c r="BY39" s="62">
        <v>99.229316207026812</v>
      </c>
      <c r="BZ39" s="62">
        <v>98.354095622520703</v>
      </c>
      <c r="CA39" s="38">
        <v>15132</v>
      </c>
      <c r="CB39" s="38">
        <v>13133</v>
      </c>
      <c r="CC39" s="38">
        <v>28265</v>
      </c>
      <c r="CD39" s="38">
        <v>11072</v>
      </c>
      <c r="CE39" s="38">
        <v>11315</v>
      </c>
      <c r="CF39" s="38">
        <v>22387</v>
      </c>
      <c r="CG39" s="62">
        <v>73.169442241607186</v>
      </c>
      <c r="CH39" s="62">
        <v>86.157009061143683</v>
      </c>
      <c r="CI39" s="62">
        <v>79.20396249778878</v>
      </c>
      <c r="CJ39" s="44"/>
      <c r="CK39" s="44"/>
      <c r="CL39" s="44"/>
      <c r="CM39" s="44"/>
      <c r="CN39" s="44"/>
      <c r="CO39" s="44"/>
      <c r="CP39" s="44"/>
      <c r="CQ39" s="44"/>
      <c r="CR39" s="44"/>
      <c r="CS39" s="63"/>
      <c r="CT39" s="63"/>
      <c r="CU39" s="63"/>
      <c r="CV39" s="44"/>
      <c r="CW39" s="44"/>
      <c r="CX39" s="44"/>
      <c r="CY39" s="44"/>
      <c r="CZ39" s="44"/>
      <c r="DA39" s="44"/>
      <c r="DB39" s="63"/>
      <c r="DC39" s="63"/>
      <c r="DD39" s="63"/>
    </row>
    <row r="40" spans="1:108" s="15" customFormat="1" ht="28.5">
      <c r="A40" s="12">
        <v>32</v>
      </c>
      <c r="B40" s="30" t="s">
        <v>35</v>
      </c>
      <c r="C40" s="38" t="s">
        <v>30</v>
      </c>
      <c r="D40" s="38">
        <v>37435</v>
      </c>
      <c r="E40" s="38">
        <v>41114</v>
      </c>
      <c r="F40" s="38">
        <v>78549</v>
      </c>
      <c r="G40" s="38">
        <v>37435</v>
      </c>
      <c r="H40" s="38">
        <v>41114</v>
      </c>
      <c r="I40" s="38">
        <v>78549</v>
      </c>
      <c r="J40" s="38">
        <v>24157</v>
      </c>
      <c r="K40" s="38">
        <v>32837</v>
      </c>
      <c r="L40" s="38">
        <v>56994</v>
      </c>
      <c r="M40" s="62">
        <v>64.530519567249897</v>
      </c>
      <c r="N40" s="62">
        <v>79.868171425791701</v>
      </c>
      <c r="O40" s="62">
        <v>72.558530344116406</v>
      </c>
      <c r="P40" s="38">
        <v>24157</v>
      </c>
      <c r="Q40" s="38">
        <v>32837</v>
      </c>
      <c r="R40" s="38">
        <v>56994</v>
      </c>
      <c r="S40" s="38">
        <v>13610</v>
      </c>
      <c r="T40" s="38">
        <v>24365</v>
      </c>
      <c r="U40" s="38">
        <v>37975</v>
      </c>
      <c r="V40" s="62">
        <v>56.339777290226436</v>
      </c>
      <c r="W40" s="62">
        <v>74.199835551359755</v>
      </c>
      <c r="X40" s="62">
        <v>66.629820682878901</v>
      </c>
      <c r="Y40" s="38">
        <v>10025</v>
      </c>
      <c r="Z40" s="38">
        <v>7945</v>
      </c>
      <c r="AA40" s="38">
        <v>17970</v>
      </c>
      <c r="AB40" s="38">
        <v>10025</v>
      </c>
      <c r="AC40" s="38">
        <v>7945</v>
      </c>
      <c r="AD40" s="38">
        <v>17970</v>
      </c>
      <c r="AE40" s="38">
        <v>6456</v>
      </c>
      <c r="AF40" s="38">
        <v>5778</v>
      </c>
      <c r="AG40" s="38">
        <v>12234</v>
      </c>
      <c r="AH40" s="62">
        <v>64.399002493765593</v>
      </c>
      <c r="AI40" s="62">
        <v>72.724984266834497</v>
      </c>
      <c r="AJ40" s="62">
        <v>68.080133555926551</v>
      </c>
      <c r="AK40" s="38">
        <v>6456</v>
      </c>
      <c r="AL40" s="38">
        <v>5778</v>
      </c>
      <c r="AM40" s="38">
        <v>12234</v>
      </c>
      <c r="AN40" s="38">
        <v>2732</v>
      </c>
      <c r="AO40" s="38">
        <v>3515</v>
      </c>
      <c r="AP40" s="38">
        <v>6247</v>
      </c>
      <c r="AQ40" s="62">
        <v>42.317224287484514</v>
      </c>
      <c r="AR40" s="62">
        <v>60.834198684665978</v>
      </c>
      <c r="AS40" s="62">
        <v>51.062612391695275</v>
      </c>
      <c r="AT40" s="38">
        <v>6662</v>
      </c>
      <c r="AU40" s="38">
        <v>15556</v>
      </c>
      <c r="AV40" s="38">
        <v>22218</v>
      </c>
      <c r="AW40" s="38">
        <v>6662</v>
      </c>
      <c r="AX40" s="38">
        <v>15556</v>
      </c>
      <c r="AY40" s="38">
        <v>22218</v>
      </c>
      <c r="AZ40" s="38">
        <v>5560</v>
      </c>
      <c r="BA40" s="38">
        <v>13713</v>
      </c>
      <c r="BB40" s="38">
        <v>19273</v>
      </c>
      <c r="BC40" s="62">
        <v>83.458420894626244</v>
      </c>
      <c r="BD40" s="62">
        <v>88.152481357675498</v>
      </c>
      <c r="BE40" s="62">
        <v>86.744981546493833</v>
      </c>
      <c r="BF40" s="38">
        <v>5560</v>
      </c>
      <c r="BG40" s="38">
        <v>13713</v>
      </c>
      <c r="BH40" s="38">
        <v>19273</v>
      </c>
      <c r="BI40" s="38">
        <v>4115</v>
      </c>
      <c r="BJ40" s="38">
        <v>11315</v>
      </c>
      <c r="BK40" s="38">
        <v>15430</v>
      </c>
      <c r="BL40" s="62">
        <v>74.010791366906474</v>
      </c>
      <c r="BM40" s="62">
        <v>82.512943921826007</v>
      </c>
      <c r="BN40" s="62">
        <v>80.06018782753074</v>
      </c>
      <c r="BO40" s="38">
        <v>20748</v>
      </c>
      <c r="BP40" s="38">
        <v>17613</v>
      </c>
      <c r="BQ40" s="38">
        <v>38361</v>
      </c>
      <c r="BR40" s="38">
        <v>20748</v>
      </c>
      <c r="BS40" s="38">
        <v>17613</v>
      </c>
      <c r="BT40" s="38">
        <v>38361</v>
      </c>
      <c r="BU40" s="38">
        <v>12141</v>
      </c>
      <c r="BV40" s="38">
        <v>13346</v>
      </c>
      <c r="BW40" s="38">
        <v>25487</v>
      </c>
      <c r="BX40" s="62">
        <v>58.516483516483518</v>
      </c>
      <c r="BY40" s="62">
        <v>75.773576335661161</v>
      </c>
      <c r="BZ40" s="62">
        <v>66.439873830192113</v>
      </c>
      <c r="CA40" s="38">
        <v>12141</v>
      </c>
      <c r="CB40" s="38">
        <v>13346</v>
      </c>
      <c r="CC40" s="38">
        <v>25487</v>
      </c>
      <c r="CD40" s="38">
        <v>6763</v>
      </c>
      <c r="CE40" s="38">
        <v>9535</v>
      </c>
      <c r="CF40" s="38">
        <v>16298</v>
      </c>
      <c r="CG40" s="62">
        <v>55.703813524421385</v>
      </c>
      <c r="CH40" s="62">
        <v>71.444627603776411</v>
      </c>
      <c r="CI40" s="62">
        <v>63.946325577745519</v>
      </c>
      <c r="CJ40" s="44"/>
      <c r="CK40" s="44"/>
      <c r="CL40" s="44"/>
      <c r="CM40" s="44"/>
      <c r="CN40" s="44"/>
      <c r="CO40" s="44"/>
      <c r="CP40" s="44"/>
      <c r="CQ40" s="44"/>
      <c r="CR40" s="44"/>
      <c r="CS40" s="63"/>
      <c r="CT40" s="63"/>
      <c r="CU40" s="63"/>
      <c r="CV40" s="44"/>
      <c r="CW40" s="44"/>
      <c r="CX40" s="44"/>
      <c r="CY40" s="44"/>
      <c r="CZ40" s="44"/>
      <c r="DA40" s="44"/>
      <c r="DB40" s="63"/>
      <c r="DC40" s="63"/>
      <c r="DD40" s="63"/>
    </row>
    <row r="41" spans="1:108" s="13" customFormat="1" ht="36" customHeight="1">
      <c r="A41" s="12">
        <v>33</v>
      </c>
      <c r="B41" s="30" t="s">
        <v>57</v>
      </c>
      <c r="C41" s="38" t="s">
        <v>92</v>
      </c>
      <c r="D41" s="38">
        <v>3406</v>
      </c>
      <c r="E41" s="38">
        <v>3595</v>
      </c>
      <c r="F41" s="38">
        <v>7001</v>
      </c>
      <c r="G41" s="38">
        <v>3406</v>
      </c>
      <c r="H41" s="38">
        <v>3595</v>
      </c>
      <c r="I41" s="38">
        <v>7001</v>
      </c>
      <c r="J41" s="38">
        <v>3217</v>
      </c>
      <c r="K41" s="38">
        <v>3442</v>
      </c>
      <c r="L41" s="38">
        <v>6659</v>
      </c>
      <c r="M41" s="62">
        <v>94.4509688784498</v>
      </c>
      <c r="N41" s="62">
        <v>95.744089012517392</v>
      </c>
      <c r="O41" s="62">
        <v>95.114983573775177</v>
      </c>
      <c r="P41" s="38">
        <v>3217</v>
      </c>
      <c r="Q41" s="38">
        <v>3442</v>
      </c>
      <c r="R41" s="38">
        <v>6659</v>
      </c>
      <c r="S41" s="38">
        <v>544</v>
      </c>
      <c r="T41" s="38">
        <v>941</v>
      </c>
      <c r="U41" s="38">
        <v>1485</v>
      </c>
      <c r="V41" s="62">
        <v>16.910164749766864</v>
      </c>
      <c r="W41" s="62">
        <v>27.338756536897151</v>
      </c>
      <c r="X41" s="62">
        <v>22.300645742603994</v>
      </c>
      <c r="Y41" s="38">
        <v>3406</v>
      </c>
      <c r="Z41" s="38">
        <v>3595</v>
      </c>
      <c r="AA41" s="38">
        <v>7001</v>
      </c>
      <c r="AB41" s="38">
        <v>3406</v>
      </c>
      <c r="AC41" s="38">
        <v>3595</v>
      </c>
      <c r="AD41" s="38">
        <v>7001</v>
      </c>
      <c r="AE41" s="38">
        <v>3217</v>
      </c>
      <c r="AF41" s="38">
        <v>3442</v>
      </c>
      <c r="AG41" s="38">
        <v>6659</v>
      </c>
      <c r="AH41" s="62">
        <v>94.4509688784498</v>
      </c>
      <c r="AI41" s="62">
        <v>95.744089012517392</v>
      </c>
      <c r="AJ41" s="62">
        <v>95.114983573775177</v>
      </c>
      <c r="AK41" s="38">
        <v>3217</v>
      </c>
      <c r="AL41" s="38">
        <v>3442</v>
      </c>
      <c r="AM41" s="38">
        <v>6659</v>
      </c>
      <c r="AN41" s="38">
        <v>544</v>
      </c>
      <c r="AO41" s="38">
        <v>941</v>
      </c>
      <c r="AP41" s="38">
        <v>1485</v>
      </c>
      <c r="AQ41" s="62">
        <v>16.910164749766864</v>
      </c>
      <c r="AR41" s="62">
        <v>27.338756536897151</v>
      </c>
      <c r="AS41" s="62">
        <v>22.300645742603994</v>
      </c>
      <c r="AT41" s="44"/>
      <c r="AU41" s="44"/>
      <c r="AV41" s="44"/>
      <c r="AW41" s="44"/>
      <c r="AX41" s="44"/>
      <c r="AY41" s="44"/>
      <c r="AZ41" s="44"/>
      <c r="BA41" s="44"/>
      <c r="BB41" s="44"/>
      <c r="BC41" s="63"/>
      <c r="BD41" s="63"/>
      <c r="BE41" s="63"/>
      <c r="BF41" s="44"/>
      <c r="BG41" s="44"/>
      <c r="BH41" s="44"/>
      <c r="BI41" s="44"/>
      <c r="BJ41" s="44"/>
      <c r="BK41" s="44"/>
      <c r="BL41" s="63"/>
      <c r="BM41" s="63"/>
      <c r="BN41" s="63"/>
      <c r="BO41" s="44"/>
      <c r="BP41" s="44"/>
      <c r="BQ41" s="44"/>
      <c r="BR41" s="44"/>
      <c r="BS41" s="44"/>
      <c r="BT41" s="44"/>
      <c r="BU41" s="44"/>
      <c r="BV41" s="44"/>
      <c r="BW41" s="44"/>
      <c r="BX41" s="63"/>
      <c r="BY41" s="63"/>
      <c r="BZ41" s="63"/>
      <c r="CA41" s="44"/>
      <c r="CB41" s="44"/>
      <c r="CC41" s="44"/>
      <c r="CD41" s="44"/>
      <c r="CE41" s="44"/>
      <c r="CF41" s="44"/>
      <c r="CG41" s="63"/>
      <c r="CH41" s="63"/>
      <c r="CI41" s="63"/>
      <c r="CJ41" s="44"/>
      <c r="CK41" s="44"/>
      <c r="CL41" s="44"/>
      <c r="CM41" s="44"/>
      <c r="CN41" s="44"/>
      <c r="CO41" s="44"/>
      <c r="CP41" s="44"/>
      <c r="CQ41" s="44"/>
      <c r="CR41" s="44"/>
      <c r="CS41" s="63"/>
      <c r="CT41" s="63"/>
      <c r="CU41" s="63"/>
      <c r="CV41" s="44"/>
      <c r="CW41" s="44"/>
      <c r="CX41" s="44"/>
      <c r="CY41" s="44"/>
      <c r="CZ41" s="44"/>
      <c r="DA41" s="44"/>
      <c r="DB41" s="63"/>
      <c r="DC41" s="63"/>
      <c r="DD41" s="63"/>
    </row>
    <row r="42" spans="1:108" s="13" customFormat="1" ht="28.5">
      <c r="A42" s="12">
        <v>34</v>
      </c>
      <c r="B42" s="94" t="s">
        <v>58</v>
      </c>
      <c r="C42" s="38" t="s">
        <v>29</v>
      </c>
      <c r="D42" s="38">
        <v>318505</v>
      </c>
      <c r="E42" s="38">
        <v>260379</v>
      </c>
      <c r="F42" s="38">
        <v>578884</v>
      </c>
      <c r="G42" s="38">
        <v>290533</v>
      </c>
      <c r="H42" s="38">
        <v>248468</v>
      </c>
      <c r="I42" s="38">
        <v>539001</v>
      </c>
      <c r="J42" s="38">
        <v>187126</v>
      </c>
      <c r="K42" s="38">
        <v>192639</v>
      </c>
      <c r="L42" s="38">
        <v>379765</v>
      </c>
      <c r="M42" s="62">
        <v>64.407829747395311</v>
      </c>
      <c r="N42" s="62">
        <v>77.530708179725366</v>
      </c>
      <c r="O42" s="62">
        <v>70.457197667536803</v>
      </c>
      <c r="P42" s="38">
        <v>187126</v>
      </c>
      <c r="Q42" s="38">
        <v>192639</v>
      </c>
      <c r="R42" s="38">
        <v>379765</v>
      </c>
      <c r="S42" s="38">
        <v>68158</v>
      </c>
      <c r="T42" s="38">
        <v>86240</v>
      </c>
      <c r="U42" s="38">
        <v>154398</v>
      </c>
      <c r="V42" s="62">
        <v>36.423586246700083</v>
      </c>
      <c r="W42" s="62">
        <v>44.767674250800724</v>
      </c>
      <c r="X42" s="62">
        <v>40.656195278659169</v>
      </c>
      <c r="Y42" s="38">
        <v>10543</v>
      </c>
      <c r="Z42" s="38">
        <v>16655</v>
      </c>
      <c r="AA42" s="38">
        <v>27198</v>
      </c>
      <c r="AB42" s="38">
        <v>10180</v>
      </c>
      <c r="AC42" s="38">
        <v>16320</v>
      </c>
      <c r="AD42" s="38">
        <v>26500</v>
      </c>
      <c r="AE42" s="38">
        <v>7027</v>
      </c>
      <c r="AF42" s="38">
        <v>12841</v>
      </c>
      <c r="AG42" s="38">
        <v>19868</v>
      </c>
      <c r="AH42" s="62">
        <v>69.02750491159135</v>
      </c>
      <c r="AI42" s="62">
        <v>78.682598039215691</v>
      </c>
      <c r="AJ42" s="62">
        <v>74.973584905660374</v>
      </c>
      <c r="AK42" s="38">
        <v>7027</v>
      </c>
      <c r="AL42" s="38">
        <v>12841</v>
      </c>
      <c r="AM42" s="38">
        <v>19868</v>
      </c>
      <c r="AN42" s="38">
        <v>2967</v>
      </c>
      <c r="AO42" s="38">
        <v>5386</v>
      </c>
      <c r="AP42" s="38">
        <v>8353</v>
      </c>
      <c r="AQ42" s="62">
        <v>42.222854703287318</v>
      </c>
      <c r="AR42" s="62">
        <v>41.943773849388677</v>
      </c>
      <c r="AS42" s="62">
        <v>42.042480370444935</v>
      </c>
      <c r="AT42" s="38">
        <v>116887</v>
      </c>
      <c r="AU42" s="38">
        <v>90348</v>
      </c>
      <c r="AV42" s="38">
        <v>207235</v>
      </c>
      <c r="AW42" s="38">
        <v>112320</v>
      </c>
      <c r="AX42" s="38">
        <v>88206</v>
      </c>
      <c r="AY42" s="38">
        <v>200526</v>
      </c>
      <c r="AZ42" s="38">
        <v>74322</v>
      </c>
      <c r="BA42" s="38">
        <v>65861</v>
      </c>
      <c r="BB42" s="38">
        <v>140183</v>
      </c>
      <c r="BC42" s="62">
        <v>66.169871794871796</v>
      </c>
      <c r="BD42" s="62">
        <v>74.667256195723652</v>
      </c>
      <c r="BE42" s="62">
        <v>69.907642899175173</v>
      </c>
      <c r="BF42" s="38">
        <v>74322</v>
      </c>
      <c r="BG42" s="38">
        <v>65861</v>
      </c>
      <c r="BH42" s="38">
        <v>140183</v>
      </c>
      <c r="BI42" s="38">
        <v>26812</v>
      </c>
      <c r="BJ42" s="38">
        <v>26301</v>
      </c>
      <c r="BK42" s="38">
        <v>53113</v>
      </c>
      <c r="BL42" s="62">
        <v>36.075455450606817</v>
      </c>
      <c r="BM42" s="62">
        <v>39.934103642519851</v>
      </c>
      <c r="BN42" s="62">
        <v>37.888331680731611</v>
      </c>
      <c r="BO42" s="38">
        <v>189212</v>
      </c>
      <c r="BP42" s="38">
        <v>152572</v>
      </c>
      <c r="BQ42" s="38">
        <v>341784</v>
      </c>
      <c r="BR42" s="38">
        <v>166342</v>
      </c>
      <c r="BS42" s="38">
        <v>143186</v>
      </c>
      <c r="BT42" s="38">
        <v>309528</v>
      </c>
      <c r="BU42" s="38">
        <v>104710</v>
      </c>
      <c r="BV42" s="38">
        <v>113409</v>
      </c>
      <c r="BW42" s="38">
        <v>218119</v>
      </c>
      <c r="BX42" s="62">
        <v>62.948623919394983</v>
      </c>
      <c r="BY42" s="62">
        <v>79.203972455407651</v>
      </c>
      <c r="BZ42" s="62">
        <v>70.468261352769375</v>
      </c>
      <c r="CA42" s="38">
        <v>104710</v>
      </c>
      <c r="CB42" s="38">
        <v>113409</v>
      </c>
      <c r="CC42" s="38">
        <v>218119</v>
      </c>
      <c r="CD42" s="38">
        <v>38153</v>
      </c>
      <c r="CE42" s="38">
        <v>54427</v>
      </c>
      <c r="CF42" s="38">
        <v>92580</v>
      </c>
      <c r="CG42" s="62">
        <v>36.436825518097606</v>
      </c>
      <c r="CH42" s="62">
        <v>47.991781957340244</v>
      </c>
      <c r="CI42" s="62">
        <v>42.444720542456182</v>
      </c>
      <c r="CJ42" s="38">
        <v>1863</v>
      </c>
      <c r="CK42" s="38">
        <v>804</v>
      </c>
      <c r="CL42" s="38">
        <v>2667</v>
      </c>
      <c r="CM42" s="38">
        <v>1691</v>
      </c>
      <c r="CN42" s="38">
        <v>756</v>
      </c>
      <c r="CO42" s="38">
        <v>2447</v>
      </c>
      <c r="CP42" s="38">
        <v>1067</v>
      </c>
      <c r="CQ42" s="38">
        <v>528</v>
      </c>
      <c r="CR42" s="38">
        <v>1595</v>
      </c>
      <c r="CS42" s="62">
        <v>63.098758131283262</v>
      </c>
      <c r="CT42" s="62">
        <v>69.841269841269835</v>
      </c>
      <c r="CU42" s="62">
        <v>65.181855333060895</v>
      </c>
      <c r="CV42" s="38">
        <v>1067</v>
      </c>
      <c r="CW42" s="38">
        <v>528</v>
      </c>
      <c r="CX42" s="38">
        <v>1595</v>
      </c>
      <c r="CY42" s="38">
        <v>226</v>
      </c>
      <c r="CZ42" s="38">
        <v>126</v>
      </c>
      <c r="DA42" s="38">
        <v>352</v>
      </c>
      <c r="DB42" s="62">
        <v>21.180880974695405</v>
      </c>
      <c r="DC42" s="62">
        <v>23.863636363636363</v>
      </c>
      <c r="DD42" s="62">
        <v>22.068965517241381</v>
      </c>
    </row>
    <row r="43" spans="1:108" s="13" customFormat="1" ht="42.75">
      <c r="A43" s="12">
        <v>35</v>
      </c>
      <c r="B43" s="94"/>
      <c r="C43" s="38" t="s">
        <v>70</v>
      </c>
      <c r="D43" s="38">
        <v>25</v>
      </c>
      <c r="E43" s="38">
        <v>22</v>
      </c>
      <c r="F43" s="38">
        <v>47</v>
      </c>
      <c r="G43" s="38">
        <v>25</v>
      </c>
      <c r="H43" s="38">
        <v>22</v>
      </c>
      <c r="I43" s="38">
        <v>47</v>
      </c>
      <c r="J43" s="38">
        <v>25</v>
      </c>
      <c r="K43" s="38">
        <v>22</v>
      </c>
      <c r="L43" s="38">
        <v>47</v>
      </c>
      <c r="M43" s="62">
        <v>100</v>
      </c>
      <c r="N43" s="62">
        <v>100</v>
      </c>
      <c r="O43" s="62">
        <v>100</v>
      </c>
      <c r="P43" s="38">
        <v>25</v>
      </c>
      <c r="Q43" s="38">
        <v>22</v>
      </c>
      <c r="R43" s="38">
        <v>47</v>
      </c>
      <c r="S43" s="38">
        <v>23</v>
      </c>
      <c r="T43" s="38">
        <v>21</v>
      </c>
      <c r="U43" s="38">
        <v>44</v>
      </c>
      <c r="V43" s="62">
        <v>92</v>
      </c>
      <c r="W43" s="62">
        <v>95.454545454545453</v>
      </c>
      <c r="X43" s="62">
        <v>93.61702127659575</v>
      </c>
      <c r="Y43" s="44"/>
      <c r="Z43" s="44"/>
      <c r="AA43" s="44"/>
      <c r="AB43" s="44"/>
      <c r="AC43" s="44"/>
      <c r="AD43" s="44"/>
      <c r="AE43" s="44"/>
      <c r="AF43" s="44"/>
      <c r="AG43" s="44"/>
      <c r="AH43" s="63"/>
      <c r="AI43" s="63"/>
      <c r="AJ43" s="63"/>
      <c r="AK43" s="44"/>
      <c r="AL43" s="44"/>
      <c r="AM43" s="44"/>
      <c r="AN43" s="44"/>
      <c r="AO43" s="44"/>
      <c r="AP43" s="44"/>
      <c r="AQ43" s="63"/>
      <c r="AR43" s="63"/>
      <c r="AS43" s="63"/>
      <c r="AT43" s="44"/>
      <c r="AU43" s="44"/>
      <c r="AV43" s="44"/>
      <c r="AW43" s="44"/>
      <c r="AX43" s="44"/>
      <c r="AY43" s="44"/>
      <c r="AZ43" s="44"/>
      <c r="BA43" s="44"/>
      <c r="BB43" s="44"/>
      <c r="BC43" s="63"/>
      <c r="BD43" s="63"/>
      <c r="BE43" s="63"/>
      <c r="BF43" s="44"/>
      <c r="BG43" s="44"/>
      <c r="BH43" s="44"/>
      <c r="BI43" s="44"/>
      <c r="BJ43" s="44"/>
      <c r="BK43" s="44"/>
      <c r="BL43" s="63"/>
      <c r="BM43" s="63"/>
      <c r="BN43" s="63"/>
      <c r="BO43" s="44"/>
      <c r="BP43" s="44"/>
      <c r="BQ43" s="44"/>
      <c r="BR43" s="44"/>
      <c r="BS43" s="44"/>
      <c r="BT43" s="44"/>
      <c r="BU43" s="44"/>
      <c r="BV43" s="44"/>
      <c r="BW43" s="44"/>
      <c r="BX43" s="63"/>
      <c r="BY43" s="63"/>
      <c r="BZ43" s="63"/>
      <c r="CA43" s="44"/>
      <c r="CB43" s="44"/>
      <c r="CC43" s="44"/>
      <c r="CD43" s="44"/>
      <c r="CE43" s="44"/>
      <c r="CF43" s="44"/>
      <c r="CG43" s="63"/>
      <c r="CH43" s="63"/>
      <c r="CI43" s="63"/>
      <c r="CJ43" s="44"/>
      <c r="CK43" s="44"/>
      <c r="CL43" s="44"/>
      <c r="CM43" s="44"/>
      <c r="CN43" s="44"/>
      <c r="CO43" s="44"/>
      <c r="CP43" s="44"/>
      <c r="CQ43" s="44"/>
      <c r="CR43" s="44"/>
      <c r="CS43" s="63"/>
      <c r="CT43" s="63"/>
      <c r="CU43" s="63"/>
      <c r="CV43" s="44"/>
      <c r="CW43" s="44"/>
      <c r="CX43" s="44"/>
      <c r="CY43" s="44"/>
      <c r="CZ43" s="44"/>
      <c r="DA43" s="44"/>
      <c r="DB43" s="63"/>
      <c r="DC43" s="63"/>
      <c r="DD43" s="63"/>
    </row>
    <row r="44" spans="1:108" s="13" customFormat="1">
      <c r="A44" s="12">
        <v>36</v>
      </c>
      <c r="B44" s="94"/>
      <c r="C44" s="38" t="s">
        <v>69</v>
      </c>
      <c r="D44" s="38">
        <v>17</v>
      </c>
      <c r="E44" s="38">
        <v>44</v>
      </c>
      <c r="F44" s="38">
        <v>61</v>
      </c>
      <c r="G44" s="38">
        <v>17</v>
      </c>
      <c r="H44" s="38">
        <v>44</v>
      </c>
      <c r="I44" s="38">
        <v>61</v>
      </c>
      <c r="J44" s="38">
        <v>17</v>
      </c>
      <c r="K44" s="38">
        <v>44</v>
      </c>
      <c r="L44" s="38">
        <v>61</v>
      </c>
      <c r="M44" s="62">
        <v>100</v>
      </c>
      <c r="N44" s="62">
        <v>100</v>
      </c>
      <c r="O44" s="62">
        <v>100</v>
      </c>
      <c r="P44" s="38">
        <v>17</v>
      </c>
      <c r="Q44" s="38">
        <v>44</v>
      </c>
      <c r="R44" s="38">
        <v>61</v>
      </c>
      <c r="S44" s="38">
        <v>12</v>
      </c>
      <c r="T44" s="38">
        <v>36</v>
      </c>
      <c r="U44" s="38">
        <v>48</v>
      </c>
      <c r="V44" s="62">
        <v>70.588235294117652</v>
      </c>
      <c r="W44" s="62">
        <v>81.818181818181827</v>
      </c>
      <c r="X44" s="62">
        <v>78.688524590163937</v>
      </c>
      <c r="Y44" s="44"/>
      <c r="Z44" s="44"/>
      <c r="AA44" s="44"/>
      <c r="AB44" s="44"/>
      <c r="AC44" s="44"/>
      <c r="AD44" s="44"/>
      <c r="AE44" s="44"/>
      <c r="AF44" s="44"/>
      <c r="AG44" s="44"/>
      <c r="AH44" s="63"/>
      <c r="AI44" s="63"/>
      <c r="AJ44" s="63"/>
      <c r="AK44" s="44"/>
      <c r="AL44" s="44"/>
      <c r="AM44" s="44"/>
      <c r="AN44" s="44"/>
      <c r="AO44" s="44"/>
      <c r="AP44" s="44"/>
      <c r="AQ44" s="63"/>
      <c r="AR44" s="63"/>
      <c r="AS44" s="63"/>
      <c r="AT44" s="38">
        <v>12</v>
      </c>
      <c r="AU44" s="38">
        <v>42</v>
      </c>
      <c r="AV44" s="38">
        <v>54</v>
      </c>
      <c r="AW44" s="38">
        <v>12</v>
      </c>
      <c r="AX44" s="38">
        <v>42</v>
      </c>
      <c r="AY44" s="38">
        <v>54</v>
      </c>
      <c r="AZ44" s="38">
        <v>12</v>
      </c>
      <c r="BA44" s="38">
        <v>42</v>
      </c>
      <c r="BB44" s="38">
        <v>54</v>
      </c>
      <c r="BC44" s="62">
        <v>100</v>
      </c>
      <c r="BD44" s="62">
        <v>100</v>
      </c>
      <c r="BE44" s="62">
        <v>100</v>
      </c>
      <c r="BF44" s="38">
        <v>12</v>
      </c>
      <c r="BG44" s="38">
        <v>42</v>
      </c>
      <c r="BH44" s="38">
        <v>54</v>
      </c>
      <c r="BI44" s="38">
        <v>7</v>
      </c>
      <c r="BJ44" s="38">
        <v>34</v>
      </c>
      <c r="BK44" s="38">
        <v>41</v>
      </c>
      <c r="BL44" s="62">
        <v>58.333333333333336</v>
      </c>
      <c r="BM44" s="62">
        <v>80.952380952380949</v>
      </c>
      <c r="BN44" s="62">
        <v>75.925925925925924</v>
      </c>
      <c r="BO44" s="38">
        <v>5</v>
      </c>
      <c r="BP44" s="38">
        <v>2</v>
      </c>
      <c r="BQ44" s="38">
        <v>7</v>
      </c>
      <c r="BR44" s="38">
        <v>5</v>
      </c>
      <c r="BS44" s="38">
        <v>2</v>
      </c>
      <c r="BT44" s="38">
        <v>7</v>
      </c>
      <c r="BU44" s="38">
        <v>5</v>
      </c>
      <c r="BV44" s="38">
        <v>2</v>
      </c>
      <c r="BW44" s="38">
        <v>7</v>
      </c>
      <c r="BX44" s="62">
        <v>100</v>
      </c>
      <c r="BY44" s="62">
        <v>100</v>
      </c>
      <c r="BZ44" s="62">
        <v>100</v>
      </c>
      <c r="CA44" s="38">
        <v>5</v>
      </c>
      <c r="CB44" s="38">
        <v>2</v>
      </c>
      <c r="CC44" s="38">
        <v>7</v>
      </c>
      <c r="CD44" s="38">
        <v>5</v>
      </c>
      <c r="CE44" s="38">
        <v>2</v>
      </c>
      <c r="CF44" s="38">
        <v>7</v>
      </c>
      <c r="CG44" s="62">
        <v>100</v>
      </c>
      <c r="CH44" s="62">
        <v>100</v>
      </c>
      <c r="CI44" s="62">
        <v>100</v>
      </c>
      <c r="CJ44" s="44"/>
      <c r="CK44" s="44"/>
      <c r="CL44" s="44"/>
      <c r="CM44" s="44"/>
      <c r="CN44" s="44"/>
      <c r="CO44" s="44"/>
      <c r="CP44" s="44"/>
      <c r="CQ44" s="44"/>
      <c r="CR44" s="44"/>
      <c r="CS44" s="63"/>
      <c r="CT44" s="63"/>
      <c r="CU44" s="63"/>
      <c r="CV44" s="44"/>
      <c r="CW44" s="44"/>
      <c r="CX44" s="44"/>
      <c r="CY44" s="44"/>
      <c r="CZ44" s="44"/>
      <c r="DA44" s="44"/>
      <c r="DB44" s="63"/>
      <c r="DC44" s="63"/>
      <c r="DD44" s="63"/>
    </row>
    <row r="45" spans="1:108" s="14" customFormat="1" ht="28.5">
      <c r="A45" s="12">
        <v>37</v>
      </c>
      <c r="B45" s="94"/>
      <c r="C45" s="38" t="s">
        <v>68</v>
      </c>
      <c r="D45" s="38">
        <v>1354</v>
      </c>
      <c r="E45" s="38">
        <v>770</v>
      </c>
      <c r="F45" s="38">
        <v>2124</v>
      </c>
      <c r="G45" s="38">
        <v>1354</v>
      </c>
      <c r="H45" s="38">
        <v>770</v>
      </c>
      <c r="I45" s="38">
        <v>2124</v>
      </c>
      <c r="J45" s="38">
        <v>1033</v>
      </c>
      <c r="K45" s="38">
        <v>619</v>
      </c>
      <c r="L45" s="38">
        <v>1652</v>
      </c>
      <c r="M45" s="62">
        <v>76.292466765140318</v>
      </c>
      <c r="N45" s="62">
        <v>80.389610389610382</v>
      </c>
      <c r="O45" s="62">
        <v>77.777777777777786</v>
      </c>
      <c r="P45" s="38">
        <v>1033</v>
      </c>
      <c r="Q45" s="38">
        <v>619</v>
      </c>
      <c r="R45" s="38">
        <v>1652</v>
      </c>
      <c r="S45" s="38">
        <v>442</v>
      </c>
      <c r="T45" s="38">
        <v>260</v>
      </c>
      <c r="U45" s="38">
        <v>702</v>
      </c>
      <c r="V45" s="62">
        <v>42.78799612778316</v>
      </c>
      <c r="W45" s="62">
        <v>42.003231017770595</v>
      </c>
      <c r="X45" s="62">
        <v>42.493946731234864</v>
      </c>
      <c r="Y45" s="38">
        <v>2</v>
      </c>
      <c r="Z45" s="38">
        <v>0</v>
      </c>
      <c r="AA45" s="38">
        <v>2</v>
      </c>
      <c r="AB45" s="38">
        <v>2</v>
      </c>
      <c r="AC45" s="38">
        <v>0</v>
      </c>
      <c r="AD45" s="38">
        <v>2</v>
      </c>
      <c r="AE45" s="38">
        <v>1</v>
      </c>
      <c r="AF45" s="38">
        <v>0</v>
      </c>
      <c r="AG45" s="38">
        <v>1</v>
      </c>
      <c r="AH45" s="62">
        <v>50</v>
      </c>
      <c r="AI45" s="63"/>
      <c r="AJ45" s="62">
        <v>50</v>
      </c>
      <c r="AK45" s="38">
        <v>1</v>
      </c>
      <c r="AL45" s="38">
        <v>0</v>
      </c>
      <c r="AM45" s="38">
        <v>1</v>
      </c>
      <c r="AN45" s="38">
        <v>0</v>
      </c>
      <c r="AO45" s="38">
        <v>0</v>
      </c>
      <c r="AP45" s="38">
        <v>0</v>
      </c>
      <c r="AQ45" s="62">
        <v>0</v>
      </c>
      <c r="AR45" s="63"/>
      <c r="AS45" s="62">
        <v>0</v>
      </c>
      <c r="AT45" s="38">
        <v>1050</v>
      </c>
      <c r="AU45" s="38">
        <v>607</v>
      </c>
      <c r="AV45" s="38">
        <v>1657</v>
      </c>
      <c r="AW45" s="38">
        <v>1050</v>
      </c>
      <c r="AX45" s="38">
        <v>607</v>
      </c>
      <c r="AY45" s="38">
        <v>1657</v>
      </c>
      <c r="AZ45" s="38">
        <v>805</v>
      </c>
      <c r="BA45" s="38">
        <v>489</v>
      </c>
      <c r="BB45" s="38">
        <v>1294</v>
      </c>
      <c r="BC45" s="62">
        <v>76.666666666666671</v>
      </c>
      <c r="BD45" s="62">
        <v>80.560131795716643</v>
      </c>
      <c r="BE45" s="62">
        <v>78.092939046469525</v>
      </c>
      <c r="BF45" s="38">
        <v>805</v>
      </c>
      <c r="BG45" s="38">
        <v>489</v>
      </c>
      <c r="BH45" s="38">
        <v>1294</v>
      </c>
      <c r="BI45" s="38">
        <v>298</v>
      </c>
      <c r="BJ45" s="38">
        <v>183</v>
      </c>
      <c r="BK45" s="38">
        <v>481</v>
      </c>
      <c r="BL45" s="62">
        <v>37.018633540372669</v>
      </c>
      <c r="BM45" s="62">
        <v>37.423312883435585</v>
      </c>
      <c r="BN45" s="62">
        <v>37.171561051004637</v>
      </c>
      <c r="BO45" s="38">
        <v>302</v>
      </c>
      <c r="BP45" s="38">
        <v>163</v>
      </c>
      <c r="BQ45" s="38">
        <v>465</v>
      </c>
      <c r="BR45" s="38">
        <v>302</v>
      </c>
      <c r="BS45" s="38">
        <v>163</v>
      </c>
      <c r="BT45" s="38">
        <v>465</v>
      </c>
      <c r="BU45" s="38">
        <v>227</v>
      </c>
      <c r="BV45" s="38">
        <v>130</v>
      </c>
      <c r="BW45" s="38">
        <v>357</v>
      </c>
      <c r="BX45" s="62">
        <v>75.16556291390728</v>
      </c>
      <c r="BY45" s="62">
        <v>79.754601226993856</v>
      </c>
      <c r="BZ45" s="62">
        <v>76.774193548387089</v>
      </c>
      <c r="CA45" s="38">
        <v>227</v>
      </c>
      <c r="CB45" s="38">
        <v>130</v>
      </c>
      <c r="CC45" s="38">
        <v>357</v>
      </c>
      <c r="CD45" s="38">
        <v>144</v>
      </c>
      <c r="CE45" s="38">
        <v>77</v>
      </c>
      <c r="CF45" s="38">
        <v>221</v>
      </c>
      <c r="CG45" s="62">
        <v>63.436123348017624</v>
      </c>
      <c r="CH45" s="62">
        <v>59.230769230769234</v>
      </c>
      <c r="CI45" s="62">
        <v>61.904761904761905</v>
      </c>
      <c r="CJ45" s="44"/>
      <c r="CK45" s="44"/>
      <c r="CL45" s="44"/>
      <c r="CM45" s="44"/>
      <c r="CN45" s="44"/>
      <c r="CO45" s="44"/>
      <c r="CP45" s="44"/>
      <c r="CQ45" s="44"/>
      <c r="CR45" s="44"/>
      <c r="CS45" s="63"/>
      <c r="CT45" s="63"/>
      <c r="CU45" s="63"/>
      <c r="CV45" s="44"/>
      <c r="CW45" s="44"/>
      <c r="CX45" s="44"/>
      <c r="CY45" s="44"/>
      <c r="CZ45" s="44"/>
      <c r="DA45" s="44"/>
      <c r="DB45" s="63"/>
      <c r="DC45" s="63"/>
      <c r="DD45" s="63"/>
    </row>
    <row r="46" spans="1:108" s="13" customFormat="1" ht="28.5">
      <c r="A46" s="12">
        <v>38</v>
      </c>
      <c r="B46" s="95" t="s">
        <v>59</v>
      </c>
      <c r="C46" s="38" t="s">
        <v>67</v>
      </c>
      <c r="D46" s="38">
        <v>17531</v>
      </c>
      <c r="E46" s="38">
        <v>17611</v>
      </c>
      <c r="F46" s="38">
        <v>35142</v>
      </c>
      <c r="G46" s="38">
        <v>16868</v>
      </c>
      <c r="H46" s="38">
        <v>17207</v>
      </c>
      <c r="I46" s="38">
        <v>34075</v>
      </c>
      <c r="J46" s="38">
        <v>13807</v>
      </c>
      <c r="K46" s="38">
        <v>14843</v>
      </c>
      <c r="L46" s="38">
        <v>28650</v>
      </c>
      <c r="M46" s="62">
        <v>81.853213184728475</v>
      </c>
      <c r="N46" s="62">
        <v>86.26140524205266</v>
      </c>
      <c r="O46" s="62">
        <v>84.079236977256059</v>
      </c>
      <c r="P46" s="38">
        <v>13807</v>
      </c>
      <c r="Q46" s="38">
        <v>14843</v>
      </c>
      <c r="R46" s="38">
        <v>28650</v>
      </c>
      <c r="S46" s="38">
        <v>4576</v>
      </c>
      <c r="T46" s="38">
        <v>7067</v>
      </c>
      <c r="U46" s="38">
        <v>11643</v>
      </c>
      <c r="V46" s="62">
        <v>33.142608821612221</v>
      </c>
      <c r="W46" s="62">
        <v>47.611668800107793</v>
      </c>
      <c r="X46" s="62">
        <v>40.638743455497384</v>
      </c>
      <c r="Y46" s="38">
        <v>9642</v>
      </c>
      <c r="Z46" s="38">
        <v>10890</v>
      </c>
      <c r="AA46" s="38">
        <v>20532</v>
      </c>
      <c r="AB46" s="38">
        <v>9291</v>
      </c>
      <c r="AC46" s="38">
        <v>10647</v>
      </c>
      <c r="AD46" s="38">
        <v>19938</v>
      </c>
      <c r="AE46" s="38">
        <v>7944</v>
      </c>
      <c r="AF46" s="38">
        <v>9329</v>
      </c>
      <c r="AG46" s="38">
        <v>17273</v>
      </c>
      <c r="AH46" s="62">
        <v>85.502098805295446</v>
      </c>
      <c r="AI46" s="62">
        <v>87.62092608246455</v>
      </c>
      <c r="AJ46" s="62">
        <v>86.633564048550511</v>
      </c>
      <c r="AK46" s="38">
        <v>7944</v>
      </c>
      <c r="AL46" s="38">
        <v>9329</v>
      </c>
      <c r="AM46" s="38">
        <v>17273</v>
      </c>
      <c r="AN46" s="38">
        <v>2510</v>
      </c>
      <c r="AO46" s="38">
        <v>4122</v>
      </c>
      <c r="AP46" s="38">
        <v>6632</v>
      </c>
      <c r="AQ46" s="62">
        <v>31.596173212487411</v>
      </c>
      <c r="AR46" s="62">
        <v>44.184800085754098</v>
      </c>
      <c r="AS46" s="62">
        <v>38.395183233948934</v>
      </c>
      <c r="AT46" s="38">
        <v>4891</v>
      </c>
      <c r="AU46" s="38">
        <v>4584</v>
      </c>
      <c r="AV46" s="38">
        <v>9475</v>
      </c>
      <c r="AW46" s="38">
        <v>4720</v>
      </c>
      <c r="AX46" s="38">
        <v>4481</v>
      </c>
      <c r="AY46" s="38">
        <v>9201</v>
      </c>
      <c r="AZ46" s="38">
        <v>3741</v>
      </c>
      <c r="BA46" s="38">
        <v>3733</v>
      </c>
      <c r="BB46" s="38">
        <v>7474</v>
      </c>
      <c r="BC46" s="62">
        <v>79.258474576271183</v>
      </c>
      <c r="BD46" s="62">
        <v>83.307297478241466</v>
      </c>
      <c r="BE46" s="62">
        <v>81.230301054233237</v>
      </c>
      <c r="BF46" s="38">
        <v>3741</v>
      </c>
      <c r="BG46" s="38">
        <v>3733</v>
      </c>
      <c r="BH46" s="38">
        <v>7474</v>
      </c>
      <c r="BI46" s="38">
        <v>1265</v>
      </c>
      <c r="BJ46" s="38">
        <v>1913</v>
      </c>
      <c r="BK46" s="38">
        <v>3178</v>
      </c>
      <c r="BL46" s="62">
        <v>33.814488104784814</v>
      </c>
      <c r="BM46" s="62">
        <v>51.245646932761858</v>
      </c>
      <c r="BN46" s="62">
        <v>42.520738560342522</v>
      </c>
      <c r="BO46" s="38">
        <v>2998</v>
      </c>
      <c r="BP46" s="38">
        <v>2137</v>
      </c>
      <c r="BQ46" s="38">
        <v>5135</v>
      </c>
      <c r="BR46" s="38">
        <v>2857</v>
      </c>
      <c r="BS46" s="38">
        <v>2079</v>
      </c>
      <c r="BT46" s="38">
        <v>4936</v>
      </c>
      <c r="BU46" s="38">
        <v>2122</v>
      </c>
      <c r="BV46" s="38">
        <v>1781</v>
      </c>
      <c r="BW46" s="38">
        <v>3903</v>
      </c>
      <c r="BX46" s="62">
        <v>74.273713685684285</v>
      </c>
      <c r="BY46" s="62">
        <v>85.666185666185669</v>
      </c>
      <c r="BZ46" s="62">
        <v>79.072123176661265</v>
      </c>
      <c r="CA46" s="38">
        <v>2122</v>
      </c>
      <c r="CB46" s="38">
        <v>1781</v>
      </c>
      <c r="CC46" s="38">
        <v>3903</v>
      </c>
      <c r="CD46" s="38">
        <v>801</v>
      </c>
      <c r="CE46" s="38">
        <v>1032</v>
      </c>
      <c r="CF46" s="38">
        <v>1833</v>
      </c>
      <c r="CG46" s="62">
        <v>37.747408105560794</v>
      </c>
      <c r="CH46" s="62">
        <v>57.944974733295908</v>
      </c>
      <c r="CI46" s="62">
        <v>46.963873943120674</v>
      </c>
      <c r="CJ46" s="44"/>
      <c r="CK46" s="44"/>
      <c r="CL46" s="44"/>
      <c r="CM46" s="44"/>
      <c r="CN46" s="44"/>
      <c r="CO46" s="44"/>
      <c r="CP46" s="44"/>
      <c r="CQ46" s="44"/>
      <c r="CR46" s="44"/>
      <c r="CS46" s="63"/>
      <c r="CT46" s="63"/>
      <c r="CU46" s="63"/>
      <c r="CV46" s="44"/>
      <c r="CW46" s="44"/>
      <c r="CX46" s="44"/>
      <c r="CY46" s="44"/>
      <c r="CZ46" s="44"/>
      <c r="DA46" s="44"/>
      <c r="DB46" s="63"/>
      <c r="DC46" s="63"/>
      <c r="DD46" s="63"/>
    </row>
    <row r="47" spans="1:108" s="13" customFormat="1" ht="28.5">
      <c r="A47" s="12">
        <v>39</v>
      </c>
      <c r="B47" s="95"/>
      <c r="C47" s="38" t="s">
        <v>66</v>
      </c>
      <c r="D47" s="38">
        <v>23</v>
      </c>
      <c r="E47" s="38">
        <v>16</v>
      </c>
      <c r="F47" s="38">
        <v>39</v>
      </c>
      <c r="G47" s="38">
        <v>22</v>
      </c>
      <c r="H47" s="38">
        <v>16</v>
      </c>
      <c r="I47" s="38">
        <v>38</v>
      </c>
      <c r="J47" s="38">
        <v>10</v>
      </c>
      <c r="K47" s="38">
        <v>12</v>
      </c>
      <c r="L47" s="38">
        <v>22</v>
      </c>
      <c r="M47" s="62">
        <v>45.454545454545453</v>
      </c>
      <c r="N47" s="62">
        <v>75</v>
      </c>
      <c r="O47" s="62">
        <v>57.894736842105267</v>
      </c>
      <c r="P47" s="38">
        <v>10</v>
      </c>
      <c r="Q47" s="38">
        <v>12</v>
      </c>
      <c r="R47" s="38">
        <v>22</v>
      </c>
      <c r="S47" s="38">
        <v>0</v>
      </c>
      <c r="T47" s="38">
        <v>1</v>
      </c>
      <c r="U47" s="38">
        <v>1</v>
      </c>
      <c r="V47" s="62">
        <v>0</v>
      </c>
      <c r="W47" s="62">
        <v>8.3333333333333321</v>
      </c>
      <c r="X47" s="62">
        <v>4.5454545454545459</v>
      </c>
      <c r="Y47" s="44"/>
      <c r="Z47" s="44"/>
      <c r="AA47" s="44"/>
      <c r="AB47" s="44"/>
      <c r="AC47" s="44"/>
      <c r="AD47" s="44"/>
      <c r="AE47" s="44"/>
      <c r="AF47" s="44"/>
      <c r="AG47" s="44"/>
      <c r="AH47" s="63"/>
      <c r="AI47" s="63"/>
      <c r="AJ47" s="63"/>
      <c r="AK47" s="44"/>
      <c r="AL47" s="44"/>
      <c r="AM47" s="44"/>
      <c r="AN47" s="44"/>
      <c r="AO47" s="44"/>
      <c r="AP47" s="44"/>
      <c r="AQ47" s="63"/>
      <c r="AR47" s="63"/>
      <c r="AS47" s="63"/>
      <c r="AT47" s="38">
        <v>23</v>
      </c>
      <c r="AU47" s="38">
        <v>16</v>
      </c>
      <c r="AV47" s="38">
        <v>39</v>
      </c>
      <c r="AW47" s="38">
        <v>22</v>
      </c>
      <c r="AX47" s="38">
        <v>16</v>
      </c>
      <c r="AY47" s="38">
        <v>38</v>
      </c>
      <c r="AZ47" s="38">
        <v>10</v>
      </c>
      <c r="BA47" s="38">
        <v>12</v>
      </c>
      <c r="BB47" s="38">
        <v>22</v>
      </c>
      <c r="BC47" s="62">
        <v>45.454545454545453</v>
      </c>
      <c r="BD47" s="62">
        <v>75</v>
      </c>
      <c r="BE47" s="62">
        <v>57.894736842105267</v>
      </c>
      <c r="BF47" s="38">
        <v>10</v>
      </c>
      <c r="BG47" s="38">
        <v>12</v>
      </c>
      <c r="BH47" s="38">
        <v>22</v>
      </c>
      <c r="BI47" s="38">
        <v>0</v>
      </c>
      <c r="BJ47" s="38">
        <v>1</v>
      </c>
      <c r="BK47" s="38">
        <v>1</v>
      </c>
      <c r="BL47" s="62">
        <v>0</v>
      </c>
      <c r="BM47" s="62">
        <v>8.3333333333333321</v>
      </c>
      <c r="BN47" s="62">
        <v>4.5454545454545459</v>
      </c>
      <c r="BO47" s="44"/>
      <c r="BP47" s="44"/>
      <c r="BQ47" s="44"/>
      <c r="BR47" s="44"/>
      <c r="BS47" s="44"/>
      <c r="BT47" s="44"/>
      <c r="BU47" s="44"/>
      <c r="BV47" s="44"/>
      <c r="BW47" s="44"/>
      <c r="BX47" s="63"/>
      <c r="BY47" s="63"/>
      <c r="BZ47" s="63"/>
      <c r="CA47" s="44"/>
      <c r="CB47" s="44"/>
      <c r="CC47" s="44"/>
      <c r="CD47" s="44"/>
      <c r="CE47" s="44"/>
      <c r="CF47" s="44"/>
      <c r="CG47" s="63"/>
      <c r="CH47" s="63"/>
      <c r="CI47" s="63"/>
      <c r="CJ47" s="44"/>
      <c r="CK47" s="44"/>
      <c r="CL47" s="44"/>
      <c r="CM47" s="44"/>
      <c r="CN47" s="44"/>
      <c r="CO47" s="44"/>
      <c r="CP47" s="44"/>
      <c r="CQ47" s="44"/>
      <c r="CR47" s="44"/>
      <c r="CS47" s="63"/>
      <c r="CT47" s="63"/>
      <c r="CU47" s="63"/>
      <c r="CV47" s="44"/>
      <c r="CW47" s="44"/>
      <c r="CX47" s="44"/>
      <c r="CY47" s="44"/>
      <c r="CZ47" s="44"/>
      <c r="DA47" s="44"/>
      <c r="DB47" s="63"/>
      <c r="DC47" s="63"/>
      <c r="DD47" s="63"/>
    </row>
    <row r="48" spans="1:108" s="13" customFormat="1" ht="28.5">
      <c r="A48" s="12">
        <v>40</v>
      </c>
      <c r="B48" s="95" t="s">
        <v>60</v>
      </c>
      <c r="C48" s="38" t="s">
        <v>26</v>
      </c>
      <c r="D48" s="38">
        <v>99855</v>
      </c>
      <c r="E48" s="38">
        <v>126379</v>
      </c>
      <c r="F48" s="38">
        <v>226234</v>
      </c>
      <c r="G48" s="38">
        <v>97355</v>
      </c>
      <c r="H48" s="38">
        <v>121591</v>
      </c>
      <c r="I48" s="38">
        <v>218946</v>
      </c>
      <c r="J48" s="38">
        <v>87704</v>
      </c>
      <c r="K48" s="38">
        <v>102887</v>
      </c>
      <c r="L48" s="38">
        <v>190591</v>
      </c>
      <c r="M48" s="62">
        <v>90.086795747521947</v>
      </c>
      <c r="N48" s="62">
        <v>84.61728252913457</v>
      </c>
      <c r="O48" s="62">
        <v>87.04931809669965</v>
      </c>
      <c r="P48" s="38">
        <v>87704</v>
      </c>
      <c r="Q48" s="38">
        <v>102887</v>
      </c>
      <c r="R48" s="38">
        <v>190591</v>
      </c>
      <c r="S48" s="38">
        <v>25776</v>
      </c>
      <c r="T48" s="38">
        <v>31178</v>
      </c>
      <c r="U48" s="38">
        <v>56954</v>
      </c>
      <c r="V48" s="62">
        <v>29.3897655751163</v>
      </c>
      <c r="W48" s="62">
        <v>30.303148113950257</v>
      </c>
      <c r="X48" s="62">
        <v>29.88283811932358</v>
      </c>
      <c r="Y48" s="38">
        <v>527</v>
      </c>
      <c r="Z48" s="38">
        <v>668</v>
      </c>
      <c r="AA48" s="38">
        <v>1195</v>
      </c>
      <c r="AB48" s="38">
        <v>521</v>
      </c>
      <c r="AC48" s="38">
        <v>654</v>
      </c>
      <c r="AD48" s="38">
        <v>1175</v>
      </c>
      <c r="AE48" s="38">
        <v>507</v>
      </c>
      <c r="AF48" s="38">
        <v>614</v>
      </c>
      <c r="AG48" s="38">
        <v>1121</v>
      </c>
      <c r="AH48" s="62">
        <v>97.312859884836854</v>
      </c>
      <c r="AI48" s="62">
        <v>93.883792048929664</v>
      </c>
      <c r="AJ48" s="62">
        <v>95.40425531914893</v>
      </c>
      <c r="AK48" s="38">
        <v>507</v>
      </c>
      <c r="AL48" s="38">
        <v>614</v>
      </c>
      <c r="AM48" s="38">
        <v>1121</v>
      </c>
      <c r="AN48" s="38">
        <v>326</v>
      </c>
      <c r="AO48" s="38">
        <v>346</v>
      </c>
      <c r="AP48" s="38">
        <v>672</v>
      </c>
      <c r="AQ48" s="62">
        <v>64.299802761341212</v>
      </c>
      <c r="AR48" s="62">
        <v>56.351791530944631</v>
      </c>
      <c r="AS48" s="62">
        <v>59.946476360392509</v>
      </c>
      <c r="AT48" s="38">
        <v>98814</v>
      </c>
      <c r="AU48" s="38">
        <v>125259</v>
      </c>
      <c r="AV48" s="38">
        <v>224073</v>
      </c>
      <c r="AW48" s="38">
        <v>96329</v>
      </c>
      <c r="AX48" s="38">
        <v>120488</v>
      </c>
      <c r="AY48" s="38">
        <v>216817</v>
      </c>
      <c r="AZ48" s="38">
        <v>86702</v>
      </c>
      <c r="BA48" s="38">
        <v>101845</v>
      </c>
      <c r="BB48" s="38">
        <v>188547</v>
      </c>
      <c r="BC48" s="62">
        <v>90.006124842986011</v>
      </c>
      <c r="BD48" s="62">
        <v>84.527089834672324</v>
      </c>
      <c r="BE48" s="62">
        <v>86.961354506334828</v>
      </c>
      <c r="BF48" s="38">
        <v>86702</v>
      </c>
      <c r="BG48" s="38">
        <v>101845</v>
      </c>
      <c r="BH48" s="38">
        <v>188547</v>
      </c>
      <c r="BI48" s="38">
        <v>25083</v>
      </c>
      <c r="BJ48" s="38">
        <v>30512</v>
      </c>
      <c r="BK48" s="38">
        <v>55595</v>
      </c>
      <c r="BL48" s="62">
        <v>28.930128486078754</v>
      </c>
      <c r="BM48" s="62">
        <v>29.959251804212283</v>
      </c>
      <c r="BN48" s="62">
        <v>29.48601674913947</v>
      </c>
      <c r="BO48" s="38">
        <v>514</v>
      </c>
      <c r="BP48" s="38">
        <v>452</v>
      </c>
      <c r="BQ48" s="38">
        <v>966</v>
      </c>
      <c r="BR48" s="38">
        <v>505</v>
      </c>
      <c r="BS48" s="38">
        <v>449</v>
      </c>
      <c r="BT48" s="38">
        <v>954</v>
      </c>
      <c r="BU48" s="38">
        <v>495</v>
      </c>
      <c r="BV48" s="38">
        <v>428</v>
      </c>
      <c r="BW48" s="38">
        <v>923</v>
      </c>
      <c r="BX48" s="62">
        <v>98.019801980198025</v>
      </c>
      <c r="BY48" s="62">
        <v>95.322939866369722</v>
      </c>
      <c r="BZ48" s="62">
        <v>96.750524109014677</v>
      </c>
      <c r="CA48" s="38">
        <v>495</v>
      </c>
      <c r="CB48" s="38">
        <v>428</v>
      </c>
      <c r="CC48" s="38">
        <v>923</v>
      </c>
      <c r="CD48" s="38">
        <v>367</v>
      </c>
      <c r="CE48" s="38">
        <v>320</v>
      </c>
      <c r="CF48" s="38">
        <v>687</v>
      </c>
      <c r="CG48" s="62">
        <v>74.141414141414145</v>
      </c>
      <c r="CH48" s="62">
        <v>74.766355140186917</v>
      </c>
      <c r="CI48" s="62">
        <v>74.431202600216679</v>
      </c>
      <c r="CJ48" s="44"/>
      <c r="CK48" s="44"/>
      <c r="CL48" s="44"/>
      <c r="CM48" s="44"/>
      <c r="CN48" s="44"/>
      <c r="CO48" s="44"/>
      <c r="CP48" s="44"/>
      <c r="CQ48" s="44"/>
      <c r="CR48" s="44"/>
      <c r="CS48" s="63"/>
      <c r="CT48" s="63"/>
      <c r="CU48" s="63"/>
      <c r="CV48" s="44"/>
      <c r="CW48" s="44"/>
      <c r="CX48" s="44"/>
      <c r="CY48" s="44"/>
      <c r="CZ48" s="44"/>
      <c r="DA48" s="44"/>
      <c r="DB48" s="63"/>
      <c r="DC48" s="63"/>
      <c r="DD48" s="63"/>
    </row>
    <row r="49" spans="1:108" s="11" customFormat="1" ht="28.5">
      <c r="A49" s="12">
        <v>41</v>
      </c>
      <c r="B49" s="95"/>
      <c r="C49" s="38" t="s">
        <v>22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</row>
    <row r="50" spans="1:108">
      <c r="A50" s="99" t="s">
        <v>0</v>
      </c>
      <c r="B50" s="99"/>
      <c r="C50" s="99"/>
      <c r="D50" s="38">
        <v>1419555</v>
      </c>
      <c r="E50" s="38">
        <v>1346416</v>
      </c>
      <c r="F50" s="38">
        <v>2765971</v>
      </c>
      <c r="G50" s="38">
        <v>1352256</v>
      </c>
      <c r="H50" s="38">
        <v>1304091</v>
      </c>
      <c r="I50" s="38">
        <v>2656347</v>
      </c>
      <c r="J50" s="38">
        <v>1000652</v>
      </c>
      <c r="K50" s="38">
        <v>1063266</v>
      </c>
      <c r="L50" s="38">
        <v>2063918</v>
      </c>
      <c r="M50" s="62">
        <v>73.998710303374509</v>
      </c>
      <c r="N50" s="62">
        <v>81.533113870121028</v>
      </c>
      <c r="O50" s="62">
        <v>77.697605019223772</v>
      </c>
      <c r="P50" s="38">
        <v>1000652</v>
      </c>
      <c r="Q50" s="38">
        <v>1063266</v>
      </c>
      <c r="R50" s="38">
        <v>2063918</v>
      </c>
      <c r="S50" s="38">
        <v>441774</v>
      </c>
      <c r="T50" s="38">
        <v>557130</v>
      </c>
      <c r="U50" s="38">
        <v>998904</v>
      </c>
      <c r="V50" s="62">
        <v>44.148615102952874</v>
      </c>
      <c r="W50" s="62">
        <v>52.397988838164679</v>
      </c>
      <c r="X50" s="62">
        <v>48.398434433926155</v>
      </c>
      <c r="Y50" s="38">
        <v>501614</v>
      </c>
      <c r="Z50" s="38">
        <v>526356</v>
      </c>
      <c r="AA50" s="38">
        <v>1027970</v>
      </c>
      <c r="AB50" s="38">
        <v>479410</v>
      </c>
      <c r="AC50" s="38">
        <v>509902</v>
      </c>
      <c r="AD50" s="38">
        <v>989312</v>
      </c>
      <c r="AE50" s="38">
        <v>357065</v>
      </c>
      <c r="AF50" s="38">
        <v>410628</v>
      </c>
      <c r="AG50" s="38">
        <v>767693</v>
      </c>
      <c r="AH50" s="62">
        <v>74.480090110761139</v>
      </c>
      <c r="AI50" s="62">
        <v>80.530768657506741</v>
      </c>
      <c r="AJ50" s="62">
        <v>77.598674634493463</v>
      </c>
      <c r="AK50" s="38">
        <v>357065</v>
      </c>
      <c r="AL50" s="38">
        <v>410628</v>
      </c>
      <c r="AM50" s="38">
        <v>767693</v>
      </c>
      <c r="AN50" s="38">
        <v>168189</v>
      </c>
      <c r="AO50" s="38">
        <v>230311</v>
      </c>
      <c r="AP50" s="38">
        <v>398500</v>
      </c>
      <c r="AQ50" s="62">
        <v>47.103188495091928</v>
      </c>
      <c r="AR50" s="62">
        <v>56.087504992353175</v>
      </c>
      <c r="AS50" s="62">
        <v>51.90877082375377</v>
      </c>
      <c r="AT50" s="38">
        <v>396985</v>
      </c>
      <c r="AU50" s="38">
        <v>401262</v>
      </c>
      <c r="AV50" s="38">
        <v>798247</v>
      </c>
      <c r="AW50" s="38">
        <v>382338</v>
      </c>
      <c r="AX50" s="38">
        <v>389126</v>
      </c>
      <c r="AY50" s="38">
        <v>771464</v>
      </c>
      <c r="AZ50" s="38">
        <v>297395</v>
      </c>
      <c r="BA50" s="38">
        <v>323413</v>
      </c>
      <c r="BB50" s="38">
        <v>620808</v>
      </c>
      <c r="BC50" s="62">
        <v>77.783270300100966</v>
      </c>
      <c r="BD50" s="62">
        <v>83.112667876214914</v>
      </c>
      <c r="BE50" s="62">
        <v>80.471415386848903</v>
      </c>
      <c r="BF50" s="38">
        <v>297395</v>
      </c>
      <c r="BG50" s="38">
        <v>323413</v>
      </c>
      <c r="BH50" s="38">
        <v>620808</v>
      </c>
      <c r="BI50" s="38">
        <v>99578</v>
      </c>
      <c r="BJ50" s="38">
        <v>135160</v>
      </c>
      <c r="BK50" s="38">
        <v>234738</v>
      </c>
      <c r="BL50" s="62">
        <v>33.4834143142958</v>
      </c>
      <c r="BM50" s="62">
        <v>41.791764709520024</v>
      </c>
      <c r="BN50" s="62">
        <v>37.811690570997797</v>
      </c>
      <c r="BO50" s="38">
        <v>477046</v>
      </c>
      <c r="BP50" s="38">
        <v>383122</v>
      </c>
      <c r="BQ50" s="38">
        <v>860168</v>
      </c>
      <c r="BR50" s="38">
        <v>448433</v>
      </c>
      <c r="BS50" s="38">
        <v>370533</v>
      </c>
      <c r="BT50" s="38">
        <v>818966</v>
      </c>
      <c r="BU50" s="38">
        <v>313096</v>
      </c>
      <c r="BV50" s="38">
        <v>300482</v>
      </c>
      <c r="BW50" s="38">
        <v>613578</v>
      </c>
      <c r="BX50" s="62">
        <v>69.820017706101027</v>
      </c>
      <c r="BY50" s="62">
        <v>81.094531391266102</v>
      </c>
      <c r="BZ50" s="62">
        <v>74.921058993902065</v>
      </c>
      <c r="CA50" s="38">
        <v>313096</v>
      </c>
      <c r="CB50" s="38">
        <v>300482</v>
      </c>
      <c r="CC50" s="38">
        <v>613578</v>
      </c>
      <c r="CD50" s="38">
        <v>156982</v>
      </c>
      <c r="CE50" s="38">
        <v>176545</v>
      </c>
      <c r="CF50" s="38">
        <v>333527</v>
      </c>
      <c r="CG50" s="62">
        <v>50.138615632266138</v>
      </c>
      <c r="CH50" s="62">
        <v>58.753935343880833</v>
      </c>
      <c r="CI50" s="62">
        <v>54.357718171120872</v>
      </c>
      <c r="CJ50" s="38">
        <v>22768</v>
      </c>
      <c r="CK50" s="38">
        <v>14292</v>
      </c>
      <c r="CL50" s="38">
        <v>37060</v>
      </c>
      <c r="CM50" s="38">
        <v>22136</v>
      </c>
      <c r="CN50" s="38">
        <v>14056</v>
      </c>
      <c r="CO50" s="38">
        <v>36192</v>
      </c>
      <c r="CP50" s="38">
        <v>17826</v>
      </c>
      <c r="CQ50" s="38">
        <v>12441</v>
      </c>
      <c r="CR50" s="38">
        <v>30267</v>
      </c>
      <c r="CS50" s="62">
        <v>80.529454282616555</v>
      </c>
      <c r="CT50" s="62">
        <v>88.51024473534433</v>
      </c>
      <c r="CU50" s="62">
        <v>83.62897877984085</v>
      </c>
      <c r="CV50" s="38">
        <v>17826</v>
      </c>
      <c r="CW50" s="38">
        <v>12441</v>
      </c>
      <c r="CX50" s="38">
        <v>30267</v>
      </c>
      <c r="CY50" s="38">
        <v>11691</v>
      </c>
      <c r="CZ50" s="38">
        <v>9570</v>
      </c>
      <c r="DA50" s="38">
        <v>21261</v>
      </c>
      <c r="DB50" s="62">
        <v>65.583978458431503</v>
      </c>
      <c r="DC50" s="62">
        <v>76.923076923076934</v>
      </c>
      <c r="DD50" s="62">
        <v>70.244821092278727</v>
      </c>
    </row>
    <row r="51" spans="1:108" s="31" customFormat="1" ht="15" customHeight="1">
      <c r="D51" s="98" t="s">
        <v>143</v>
      </c>
      <c r="E51" s="98"/>
      <c r="F51" s="98"/>
      <c r="G51" s="98"/>
      <c r="H51" s="98"/>
      <c r="I51" s="98"/>
      <c r="J51" s="98"/>
      <c r="K51" s="98"/>
      <c r="L51" s="98"/>
      <c r="T51" s="9"/>
      <c r="U51" s="9"/>
      <c r="V51" s="9"/>
      <c r="W51" s="9"/>
      <c r="X51" s="9"/>
      <c r="Y51" s="9" t="str">
        <f>+D51</f>
        <v>Note ** Registered candidates are not provided , Hence Apppeared candidates are treated as Registered</v>
      </c>
      <c r="Z51" s="9"/>
      <c r="AA51" s="9"/>
      <c r="AB51" s="9"/>
      <c r="AC51" s="9"/>
      <c r="AO51" s="9"/>
      <c r="AP51" s="9"/>
      <c r="AQ51" s="9"/>
      <c r="AR51" s="9"/>
      <c r="AS51" s="9"/>
      <c r="AT51" s="9" t="str">
        <f>+Y51</f>
        <v>Note ** Registered candidates are not provided , Hence Apppeared candidates are treated as Registered</v>
      </c>
      <c r="AU51" s="9"/>
      <c r="AV51" s="9"/>
      <c r="AW51" s="9"/>
      <c r="AX51" s="9"/>
      <c r="BJ51" s="9"/>
      <c r="BK51" s="9"/>
      <c r="BL51" s="9"/>
      <c r="BM51" s="9"/>
      <c r="BN51" s="9"/>
      <c r="BO51" s="9" t="str">
        <f>+AT51</f>
        <v>Note ** Registered candidates are not provided , Hence Apppeared candidates are treated as Registered</v>
      </c>
      <c r="BP51" s="9"/>
      <c r="BQ51" s="9"/>
      <c r="BR51" s="9"/>
      <c r="BS51" s="9"/>
      <c r="CJ51" s="9" t="str">
        <f>+BO51</f>
        <v>Note ** Registered candidates are not provided , Hence Apppeared candidates are treated as Registered</v>
      </c>
    </row>
    <row r="52" spans="1:108" s="31" customFormat="1" ht="15" customHeight="1">
      <c r="D52" s="90" t="s">
        <v>156</v>
      </c>
      <c r="E52" s="90"/>
      <c r="F52" s="90"/>
      <c r="G52" s="90"/>
      <c r="H52" s="90"/>
      <c r="I52" s="90"/>
      <c r="J52" s="90"/>
      <c r="K52" s="90"/>
      <c r="L52" s="90"/>
      <c r="T52" s="9"/>
      <c r="U52" s="9"/>
      <c r="V52" s="9"/>
      <c r="W52" s="9"/>
      <c r="X52" s="9"/>
      <c r="Y52" s="9" t="str">
        <f>+D52</f>
        <v># The Institute is mainly meant for Women, Boys enrolment pertains to wards of the staff.</v>
      </c>
      <c r="Z52" s="9"/>
      <c r="AA52" s="9"/>
      <c r="AB52" s="9"/>
      <c r="AC52" s="9"/>
      <c r="AO52" s="9"/>
      <c r="AP52" s="9"/>
      <c r="AQ52" s="9"/>
      <c r="AR52" s="9"/>
      <c r="AS52" s="9"/>
      <c r="AT52" s="9" t="str">
        <f>+Y52</f>
        <v># The Institute is mainly meant for Women, Boys enrolment pertains to wards of the staff.</v>
      </c>
      <c r="AU52" s="9"/>
      <c r="AV52" s="9"/>
      <c r="AW52" s="9"/>
      <c r="AX52" s="9"/>
      <c r="BJ52" s="9"/>
      <c r="BK52" s="9"/>
      <c r="BL52" s="9"/>
      <c r="BM52" s="9"/>
      <c r="BN52" s="9"/>
      <c r="BO52" s="9" t="str">
        <f>+AT52</f>
        <v># The Institute is mainly meant for Women, Boys enrolment pertains to wards of the staff.</v>
      </c>
      <c r="BP52" s="9"/>
      <c r="BQ52" s="9"/>
      <c r="BR52" s="9"/>
      <c r="BS52" s="9"/>
      <c r="CJ52" s="9" t="str">
        <f>+BO52</f>
        <v># The Institute is mainly meant for Women, Boys enrolment pertains to wards of the staff.</v>
      </c>
    </row>
    <row r="53" spans="1:108">
      <c r="C53" s="9"/>
      <c r="D53" s="9"/>
      <c r="E53" s="9"/>
      <c r="F53" s="9"/>
      <c r="G53" s="9"/>
      <c r="H53" s="9"/>
      <c r="I53" s="9"/>
      <c r="M53" s="9"/>
      <c r="N53" s="9"/>
      <c r="O53" s="9"/>
      <c r="U53" s="9"/>
      <c r="V53" s="9"/>
      <c r="W53" s="9"/>
      <c r="X53" s="9"/>
      <c r="Y53" s="9"/>
      <c r="Z53" s="9"/>
      <c r="AA53" s="9"/>
      <c r="AB53" s="9"/>
      <c r="AC53" s="9"/>
      <c r="AD53" s="9"/>
      <c r="AH53" s="9"/>
      <c r="AI53" s="9"/>
      <c r="AJ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BC53" s="9"/>
      <c r="BD53" s="9"/>
      <c r="BE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X53" s="9"/>
      <c r="BY53" s="9"/>
      <c r="BZ53" s="9"/>
    </row>
    <row r="54" spans="1:108">
      <c r="C54" s="9"/>
      <c r="D54" s="9"/>
      <c r="E54" s="9"/>
      <c r="F54" s="9"/>
      <c r="G54" s="9"/>
      <c r="H54" s="9"/>
      <c r="I54" s="9"/>
      <c r="M54" s="9"/>
      <c r="N54" s="9"/>
      <c r="O54" s="9"/>
      <c r="U54" s="9"/>
      <c r="V54" s="9"/>
      <c r="W54" s="9"/>
      <c r="X54" s="9"/>
      <c r="Y54" s="9"/>
      <c r="Z54" s="9"/>
      <c r="AA54" s="9"/>
      <c r="AB54" s="9"/>
      <c r="AC54" s="9"/>
      <c r="AD54" s="9"/>
      <c r="AH54" s="9"/>
      <c r="AI54" s="9"/>
      <c r="AJ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BC54" s="9"/>
      <c r="BD54" s="9"/>
      <c r="BE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X54" s="9"/>
      <c r="BY54" s="9"/>
      <c r="BZ54" s="9"/>
    </row>
    <row r="55" spans="1:108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31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31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31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31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31"/>
      <c r="CZ55" s="9"/>
    </row>
    <row r="56" spans="1:108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31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31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31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31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31"/>
      <c r="CZ56" s="9"/>
    </row>
    <row r="57" spans="1:108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31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31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31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31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31"/>
      <c r="CZ57" s="9"/>
    </row>
    <row r="58" spans="1:108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31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31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31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31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31"/>
      <c r="CZ58" s="9"/>
    </row>
    <row r="59" spans="1:108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31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31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31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31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31"/>
      <c r="CZ59" s="9"/>
    </row>
    <row r="60" spans="1:108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31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31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31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31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31"/>
      <c r="CZ60" s="9"/>
    </row>
    <row r="61" spans="1:108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31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31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31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31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31"/>
      <c r="CZ61" s="9"/>
    </row>
    <row r="62" spans="1:108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31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31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31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31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31"/>
      <c r="CZ62" s="9"/>
    </row>
    <row r="63" spans="1:108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31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31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31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31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31"/>
      <c r="CZ63" s="9"/>
    </row>
    <row r="64" spans="1:108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31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31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31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31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31"/>
      <c r="CZ64" s="9"/>
    </row>
    <row r="65" spans="3:104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31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31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31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31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31"/>
      <c r="CZ65" s="9"/>
    </row>
    <row r="66" spans="3:104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31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31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31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31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31"/>
      <c r="CZ66" s="9"/>
    </row>
    <row r="67" spans="3:104"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31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31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31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31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31"/>
      <c r="CZ67" s="9"/>
    </row>
    <row r="68" spans="3:104"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31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31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31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31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31"/>
      <c r="CZ68" s="9"/>
    </row>
    <row r="69" spans="3:104"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31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31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31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31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31"/>
      <c r="CZ69" s="9"/>
    </row>
    <row r="70" spans="3:104"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31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31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31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31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31"/>
      <c r="CZ70" s="9"/>
    </row>
    <row r="71" spans="3:104"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31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31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31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31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31"/>
      <c r="CZ71" s="9"/>
    </row>
    <row r="72" spans="3:104"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31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31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31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31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31"/>
      <c r="CZ72" s="9"/>
    </row>
    <row r="73" spans="3:104"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31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31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31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31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31"/>
      <c r="CZ73" s="9"/>
    </row>
    <row r="74" spans="3:104"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31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31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31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31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31"/>
      <c r="CZ74" s="9"/>
    </row>
    <row r="75" spans="3:104"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31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31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31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31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31"/>
      <c r="CZ75" s="9"/>
    </row>
    <row r="76" spans="3:104"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31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31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31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31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31"/>
      <c r="CZ76" s="9"/>
    </row>
    <row r="77" spans="3:104"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31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31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31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31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31"/>
      <c r="CZ77" s="9"/>
    </row>
    <row r="78" spans="3:104"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31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31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31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31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31"/>
      <c r="CZ78" s="9"/>
    </row>
    <row r="79" spans="3:104"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31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31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31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31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31"/>
      <c r="CZ79" s="9"/>
    </row>
    <row r="80" spans="3:104"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31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31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31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31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31"/>
      <c r="CZ80" s="9"/>
    </row>
    <row r="81" spans="4:104"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31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31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31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31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31"/>
      <c r="CZ81" s="9"/>
    </row>
    <row r="82" spans="4:104"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31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31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31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31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31"/>
      <c r="CZ82" s="9"/>
    </row>
    <row r="83" spans="4:104"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31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31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31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31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31"/>
      <c r="CZ83" s="9"/>
    </row>
    <row r="84" spans="4:104"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31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31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31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31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31"/>
      <c r="CZ84" s="9"/>
    </row>
    <row r="85" spans="4:104"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31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31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31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31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31"/>
      <c r="CZ85" s="9"/>
    </row>
    <row r="86" spans="4:104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31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31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31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31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31"/>
      <c r="CZ86" s="9"/>
    </row>
    <row r="87" spans="4:104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31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31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31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31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31"/>
      <c r="CZ87" s="9"/>
    </row>
    <row r="88" spans="4:104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31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31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31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31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31"/>
      <c r="CZ88" s="9"/>
    </row>
    <row r="89" spans="4:104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31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31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31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31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31"/>
      <c r="CZ89" s="9"/>
    </row>
    <row r="90" spans="4:104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31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31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31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31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31"/>
      <c r="CZ90" s="9"/>
    </row>
    <row r="91" spans="4:104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31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31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31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31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31"/>
      <c r="CZ91" s="9"/>
    </row>
    <row r="92" spans="4:104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31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31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31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31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31"/>
      <c r="CZ92" s="9"/>
    </row>
    <row r="93" spans="4:104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31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31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31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31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31"/>
      <c r="CZ93" s="9"/>
    </row>
    <row r="94" spans="4:104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31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31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31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31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31"/>
      <c r="CZ94" s="9"/>
    </row>
    <row r="95" spans="4:104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31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31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31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31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31"/>
      <c r="CZ95" s="9"/>
    </row>
    <row r="96" spans="4:104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31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31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31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31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31"/>
      <c r="CZ96" s="9"/>
    </row>
    <row r="97" spans="4:104">
      <c r="D97" s="31"/>
      <c r="E97" s="31"/>
      <c r="F97" s="31"/>
      <c r="G97" s="31"/>
      <c r="H97" s="31"/>
      <c r="I97" s="31"/>
      <c r="P97" s="31"/>
      <c r="Q97" s="31"/>
      <c r="R97" s="31"/>
      <c r="S97" s="31"/>
      <c r="T97" s="31"/>
      <c r="U97" s="31"/>
      <c r="Y97" s="31"/>
      <c r="Z97" s="31"/>
      <c r="AA97" s="31"/>
      <c r="AB97" s="31"/>
      <c r="AC97" s="31"/>
      <c r="AD97" s="31"/>
      <c r="AK97" s="31"/>
      <c r="AL97" s="31"/>
      <c r="AM97" s="31"/>
      <c r="AN97" s="31"/>
      <c r="AO97" s="31"/>
      <c r="AP97" s="31"/>
      <c r="AT97" s="31"/>
      <c r="AU97" s="31"/>
      <c r="AV97" s="31"/>
      <c r="AW97" s="31"/>
      <c r="AX97" s="31"/>
      <c r="AY97" s="31"/>
      <c r="BF97" s="31"/>
      <c r="BG97" s="31"/>
      <c r="BH97" s="31"/>
      <c r="BI97" s="31"/>
      <c r="BJ97" s="31"/>
      <c r="BK97" s="31"/>
      <c r="BO97" s="31"/>
      <c r="BP97" s="31"/>
      <c r="BQ97" s="31"/>
      <c r="BR97" s="31"/>
      <c r="BS97" s="31"/>
      <c r="BT97" s="31"/>
      <c r="CA97" s="31"/>
      <c r="CB97" s="31"/>
      <c r="CC97" s="31"/>
      <c r="CD97" s="31"/>
      <c r="CE97" s="31"/>
      <c r="CF97" s="31"/>
      <c r="CJ97" s="31"/>
      <c r="CK97" s="31"/>
      <c r="CL97" s="31"/>
      <c r="CM97" s="31"/>
      <c r="CN97" s="31"/>
      <c r="CO97" s="31"/>
      <c r="CV97" s="31"/>
      <c r="CW97" s="31"/>
      <c r="CX97" s="31"/>
      <c r="CY97" s="31"/>
      <c r="CZ97" s="31"/>
    </row>
    <row r="98" spans="4:104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31"/>
      <c r="Z98" s="31"/>
      <c r="AA98" s="31"/>
      <c r="AB98" s="31"/>
      <c r="AC98" s="31"/>
      <c r="AD98" s="31"/>
      <c r="AK98" s="31"/>
      <c r="AL98" s="31"/>
      <c r="AM98" s="31"/>
      <c r="AN98" s="31"/>
      <c r="AO98" s="31"/>
      <c r="AP98" s="31"/>
      <c r="AT98" s="31"/>
      <c r="AU98" s="31"/>
      <c r="AV98" s="31"/>
      <c r="AW98" s="31"/>
      <c r="AX98" s="31"/>
      <c r="AY98" s="31"/>
      <c r="BF98" s="31"/>
      <c r="BG98" s="31"/>
      <c r="BH98" s="31"/>
      <c r="BI98" s="31"/>
      <c r="BJ98" s="31"/>
      <c r="BK98" s="31"/>
      <c r="BO98" s="31"/>
      <c r="BP98" s="31"/>
      <c r="BQ98" s="31"/>
      <c r="BR98" s="31"/>
      <c r="BS98" s="31"/>
      <c r="BT98" s="31"/>
      <c r="CA98" s="31"/>
      <c r="CB98" s="31"/>
      <c r="CC98" s="31"/>
      <c r="CD98" s="31"/>
      <c r="CE98" s="31"/>
      <c r="CF98" s="31"/>
      <c r="CJ98" s="31"/>
      <c r="CK98" s="31"/>
      <c r="CL98" s="31"/>
      <c r="CM98" s="31"/>
      <c r="CN98" s="31"/>
      <c r="CO98" s="31"/>
      <c r="CV98" s="31"/>
      <c r="CW98" s="31"/>
      <c r="CX98" s="31"/>
      <c r="CY98" s="31"/>
      <c r="CZ98" s="31"/>
    </row>
    <row r="99" spans="4:104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31"/>
      <c r="Z99" s="31"/>
      <c r="AA99" s="31"/>
      <c r="AB99" s="31"/>
      <c r="AC99" s="31"/>
      <c r="AD99" s="31"/>
      <c r="AK99" s="31"/>
      <c r="AL99" s="31"/>
      <c r="AM99" s="31"/>
      <c r="AN99" s="31"/>
      <c r="AO99" s="31"/>
      <c r="AP99" s="31"/>
      <c r="AT99" s="31"/>
      <c r="AU99" s="31"/>
      <c r="AV99" s="31"/>
      <c r="AW99" s="31"/>
      <c r="AX99" s="31"/>
      <c r="AY99" s="31"/>
      <c r="BF99" s="31"/>
      <c r="BG99" s="31"/>
      <c r="BH99" s="31"/>
      <c r="BI99" s="31"/>
      <c r="BJ99" s="31"/>
      <c r="BK99" s="31"/>
      <c r="BO99" s="31"/>
      <c r="BP99" s="31"/>
      <c r="BQ99" s="31"/>
      <c r="BR99" s="31"/>
      <c r="BS99" s="31"/>
      <c r="BT99" s="31"/>
      <c r="CA99" s="31"/>
      <c r="CB99" s="31"/>
      <c r="CC99" s="31"/>
      <c r="CD99" s="31"/>
      <c r="CE99" s="31"/>
      <c r="CF99" s="31"/>
      <c r="CJ99" s="31"/>
      <c r="CK99" s="31"/>
      <c r="CL99" s="31"/>
      <c r="CM99" s="31"/>
      <c r="CN99" s="31"/>
      <c r="CO99" s="31"/>
      <c r="CV99" s="31"/>
      <c r="CW99" s="31"/>
      <c r="CX99" s="31"/>
      <c r="CY99" s="31"/>
      <c r="CZ99" s="31"/>
    </row>
    <row r="100" spans="4:104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31"/>
      <c r="Z100" s="31"/>
      <c r="AA100" s="31"/>
      <c r="AB100" s="31"/>
      <c r="AC100" s="31"/>
      <c r="AD100" s="31"/>
      <c r="AK100" s="31"/>
      <c r="AL100" s="31"/>
      <c r="AM100" s="31"/>
      <c r="AN100" s="31"/>
      <c r="AO100" s="31"/>
      <c r="AP100" s="31"/>
      <c r="AT100" s="31"/>
      <c r="AU100" s="31"/>
      <c r="AV100" s="31"/>
      <c r="AW100" s="31"/>
      <c r="AX100" s="31"/>
      <c r="AY100" s="31"/>
      <c r="BF100" s="31"/>
      <c r="BG100" s="31"/>
      <c r="BH100" s="31"/>
      <c r="BI100" s="31"/>
      <c r="BJ100" s="31"/>
      <c r="BK100" s="31"/>
      <c r="BO100" s="31"/>
      <c r="BP100" s="31"/>
      <c r="BQ100" s="31"/>
      <c r="BR100" s="31"/>
      <c r="BS100" s="31"/>
      <c r="BT100" s="31"/>
      <c r="CA100" s="31"/>
      <c r="CB100" s="31"/>
      <c r="CC100" s="31"/>
      <c r="CD100" s="31"/>
      <c r="CE100" s="31"/>
      <c r="CF100" s="31"/>
      <c r="CJ100" s="31"/>
      <c r="CK100" s="31"/>
      <c r="CL100" s="31"/>
      <c r="CM100" s="31"/>
      <c r="CN100" s="31"/>
      <c r="CO100" s="31"/>
      <c r="CV100" s="31"/>
      <c r="CW100" s="31"/>
      <c r="CX100" s="31"/>
      <c r="CY100" s="31"/>
      <c r="CZ100" s="31"/>
    </row>
    <row r="101" spans="4:104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31"/>
      <c r="Z101" s="31"/>
      <c r="AA101" s="31"/>
      <c r="AB101" s="31"/>
      <c r="AC101" s="31"/>
      <c r="AD101" s="31"/>
      <c r="AK101" s="31"/>
      <c r="AL101" s="31"/>
      <c r="AM101" s="31"/>
      <c r="AN101" s="31"/>
      <c r="AO101" s="31"/>
      <c r="AP101" s="31"/>
      <c r="AT101" s="31"/>
      <c r="AU101" s="31"/>
      <c r="AV101" s="31"/>
      <c r="AW101" s="31"/>
      <c r="AX101" s="31"/>
      <c r="AY101" s="31"/>
      <c r="BF101" s="31"/>
      <c r="BG101" s="31"/>
      <c r="BH101" s="31"/>
      <c r="BI101" s="31"/>
      <c r="BJ101" s="31"/>
      <c r="BK101" s="31"/>
      <c r="BO101" s="31"/>
      <c r="BP101" s="31"/>
      <c r="BQ101" s="31"/>
      <c r="BR101" s="31"/>
      <c r="BS101" s="31"/>
      <c r="BT101" s="31"/>
      <c r="CA101" s="31"/>
      <c r="CB101" s="31"/>
      <c r="CC101" s="31"/>
      <c r="CD101" s="31"/>
      <c r="CE101" s="31"/>
      <c r="CF101" s="31"/>
      <c r="CJ101" s="31"/>
      <c r="CK101" s="31"/>
      <c r="CL101" s="31"/>
      <c r="CM101" s="31"/>
      <c r="CN101" s="31"/>
      <c r="CO101" s="31"/>
      <c r="CV101" s="31"/>
      <c r="CW101" s="31"/>
      <c r="CX101" s="31"/>
      <c r="CY101" s="31"/>
      <c r="CZ101" s="31"/>
    </row>
    <row r="102" spans="4:104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31"/>
      <c r="Z102" s="31"/>
      <c r="AA102" s="31"/>
      <c r="AB102" s="31"/>
      <c r="AC102" s="31"/>
      <c r="AD102" s="31"/>
      <c r="AK102" s="31"/>
      <c r="AL102" s="31"/>
      <c r="AM102" s="31"/>
      <c r="AN102" s="31"/>
      <c r="AO102" s="31"/>
      <c r="AP102" s="31"/>
      <c r="AT102" s="31"/>
      <c r="AU102" s="31"/>
      <c r="AV102" s="31"/>
      <c r="AW102" s="31"/>
      <c r="AX102" s="31"/>
      <c r="AY102" s="31"/>
      <c r="BF102" s="31"/>
      <c r="BG102" s="31"/>
      <c r="BH102" s="31"/>
      <c r="BI102" s="31"/>
      <c r="BJ102" s="31"/>
      <c r="BK102" s="31"/>
      <c r="BO102" s="31"/>
      <c r="BP102" s="31"/>
      <c r="BQ102" s="31"/>
      <c r="BR102" s="31"/>
      <c r="BS102" s="31"/>
      <c r="BT102" s="31"/>
      <c r="CA102" s="31"/>
      <c r="CB102" s="31"/>
      <c r="CC102" s="31"/>
      <c r="CD102" s="31"/>
      <c r="CE102" s="31"/>
      <c r="CF102" s="31"/>
      <c r="CJ102" s="31"/>
      <c r="CK102" s="31"/>
      <c r="CL102" s="31"/>
      <c r="CM102" s="31"/>
      <c r="CN102" s="31"/>
      <c r="CO102" s="31"/>
      <c r="CV102" s="31"/>
      <c r="CW102" s="31"/>
      <c r="CX102" s="31"/>
      <c r="CY102" s="31"/>
      <c r="CZ102" s="31"/>
    </row>
    <row r="103" spans="4:104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31"/>
      <c r="Z103" s="31"/>
      <c r="AA103" s="31"/>
      <c r="AB103" s="31"/>
      <c r="AC103" s="31"/>
      <c r="AD103" s="31"/>
      <c r="AK103" s="31"/>
      <c r="AL103" s="31"/>
      <c r="AM103" s="31"/>
      <c r="AN103" s="31"/>
      <c r="AO103" s="31"/>
      <c r="AP103" s="31"/>
      <c r="AT103" s="31"/>
      <c r="AU103" s="31"/>
      <c r="AV103" s="31"/>
      <c r="AW103" s="31"/>
      <c r="AX103" s="31"/>
      <c r="AY103" s="31"/>
      <c r="BF103" s="31"/>
      <c r="BG103" s="31"/>
      <c r="BH103" s="31"/>
      <c r="BI103" s="31"/>
      <c r="BJ103" s="31"/>
      <c r="BK103" s="31"/>
      <c r="BO103" s="31"/>
      <c r="BP103" s="31"/>
      <c r="BQ103" s="31"/>
      <c r="BR103" s="31"/>
      <c r="BS103" s="31"/>
      <c r="BT103" s="31"/>
      <c r="CA103" s="31"/>
      <c r="CB103" s="31"/>
      <c r="CC103" s="31"/>
      <c r="CD103" s="31"/>
      <c r="CE103" s="31"/>
      <c r="CF103" s="31"/>
      <c r="CJ103" s="31"/>
      <c r="CK103" s="31"/>
      <c r="CL103" s="31"/>
      <c r="CM103" s="31"/>
      <c r="CN103" s="31"/>
      <c r="CO103" s="31"/>
      <c r="CV103" s="31"/>
      <c r="CW103" s="31"/>
      <c r="CX103" s="31"/>
      <c r="CY103" s="31"/>
      <c r="CZ103" s="31"/>
    </row>
    <row r="104" spans="4:104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31"/>
      <c r="Z104" s="31"/>
      <c r="AA104" s="31"/>
      <c r="AB104" s="31"/>
      <c r="AC104" s="31"/>
      <c r="AD104" s="31"/>
      <c r="AK104" s="31"/>
      <c r="AL104" s="31"/>
      <c r="AM104" s="31"/>
      <c r="AN104" s="31"/>
      <c r="AO104" s="31"/>
      <c r="AP104" s="31"/>
      <c r="AT104" s="31"/>
      <c r="AU104" s="31"/>
      <c r="AV104" s="31"/>
      <c r="AW104" s="31"/>
      <c r="AX104" s="31"/>
      <c r="AY104" s="31"/>
      <c r="BF104" s="31"/>
      <c r="BG104" s="31"/>
      <c r="BH104" s="31"/>
      <c r="BI104" s="31"/>
      <c r="BJ104" s="31"/>
      <c r="BK104" s="31"/>
      <c r="BO104" s="31"/>
      <c r="BP104" s="31"/>
      <c r="BQ104" s="31"/>
      <c r="BR104" s="31"/>
      <c r="BS104" s="31"/>
      <c r="BT104" s="31"/>
      <c r="CA104" s="31"/>
      <c r="CB104" s="31"/>
      <c r="CC104" s="31"/>
      <c r="CD104" s="31"/>
      <c r="CE104" s="31"/>
      <c r="CF104" s="31"/>
      <c r="CJ104" s="31"/>
      <c r="CK104" s="31"/>
      <c r="CL104" s="31"/>
      <c r="CM104" s="31"/>
      <c r="CN104" s="31"/>
      <c r="CO104" s="31"/>
      <c r="CV104" s="31"/>
      <c r="CW104" s="31"/>
      <c r="CX104" s="31"/>
      <c r="CY104" s="31"/>
      <c r="CZ104" s="31"/>
    </row>
    <row r="105" spans="4:104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31"/>
      <c r="Z105" s="31"/>
      <c r="AA105" s="31"/>
      <c r="AB105" s="31"/>
      <c r="AC105" s="31"/>
      <c r="AD105" s="31"/>
      <c r="AK105" s="31"/>
      <c r="AL105" s="31"/>
      <c r="AM105" s="31"/>
      <c r="AN105" s="31"/>
      <c r="AO105" s="31"/>
      <c r="AP105" s="31"/>
      <c r="AT105" s="31"/>
      <c r="AU105" s="31"/>
      <c r="AV105" s="31"/>
      <c r="AW105" s="31"/>
      <c r="AX105" s="31"/>
      <c r="AY105" s="31"/>
      <c r="BF105" s="31"/>
      <c r="BG105" s="31"/>
      <c r="BH105" s="31"/>
      <c r="BI105" s="31"/>
      <c r="BJ105" s="31"/>
      <c r="BK105" s="31"/>
      <c r="BO105" s="31"/>
      <c r="BP105" s="31"/>
      <c r="BQ105" s="31"/>
      <c r="BR105" s="31"/>
      <c r="BS105" s="31"/>
      <c r="BT105" s="31"/>
      <c r="CA105" s="31"/>
      <c r="CB105" s="31"/>
      <c r="CC105" s="31"/>
      <c r="CD105" s="31"/>
      <c r="CE105" s="31"/>
      <c r="CF105" s="31"/>
      <c r="CJ105" s="31"/>
      <c r="CK105" s="31"/>
      <c r="CL105" s="31"/>
      <c r="CM105" s="31"/>
      <c r="CN105" s="31"/>
      <c r="CO105" s="31"/>
      <c r="CV105" s="31"/>
      <c r="CW105" s="31"/>
      <c r="CX105" s="31"/>
      <c r="CY105" s="31"/>
      <c r="CZ105" s="31"/>
    </row>
    <row r="106" spans="4:104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31"/>
      <c r="Z106" s="31"/>
      <c r="AA106" s="31"/>
      <c r="AB106" s="31"/>
      <c r="AC106" s="31"/>
      <c r="AD106" s="31"/>
      <c r="AK106" s="31"/>
      <c r="AL106" s="31"/>
      <c r="AM106" s="31"/>
      <c r="AN106" s="31"/>
      <c r="AO106" s="31"/>
      <c r="AP106" s="31"/>
      <c r="AT106" s="31"/>
      <c r="AU106" s="31"/>
      <c r="AV106" s="31"/>
      <c r="AW106" s="31"/>
      <c r="AX106" s="31"/>
      <c r="AY106" s="31"/>
      <c r="BF106" s="31"/>
      <c r="BG106" s="31"/>
      <c r="BH106" s="31"/>
      <c r="BI106" s="31"/>
      <c r="BJ106" s="31"/>
      <c r="BK106" s="31"/>
      <c r="BO106" s="31"/>
      <c r="BP106" s="31"/>
      <c r="BQ106" s="31"/>
      <c r="BR106" s="31"/>
      <c r="BS106" s="31"/>
      <c r="BT106" s="31"/>
      <c r="CA106" s="31"/>
      <c r="CB106" s="31"/>
      <c r="CC106" s="31"/>
      <c r="CD106" s="31"/>
      <c r="CE106" s="31"/>
      <c r="CF106" s="31"/>
      <c r="CJ106" s="31"/>
      <c r="CK106" s="31"/>
      <c r="CL106" s="31"/>
      <c r="CM106" s="31"/>
      <c r="CN106" s="31"/>
      <c r="CO106" s="31"/>
      <c r="CV106" s="31"/>
      <c r="CW106" s="31"/>
      <c r="CX106" s="31"/>
      <c r="CY106" s="31"/>
      <c r="CZ106" s="31"/>
    </row>
    <row r="107" spans="4:104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31"/>
      <c r="Z107" s="31"/>
      <c r="AA107" s="31"/>
      <c r="AB107" s="31"/>
      <c r="AC107" s="31"/>
      <c r="AD107" s="31"/>
      <c r="AK107" s="31"/>
      <c r="AL107" s="31"/>
      <c r="AM107" s="31"/>
      <c r="AN107" s="31"/>
      <c r="AO107" s="31"/>
      <c r="AP107" s="31"/>
      <c r="AT107" s="31"/>
      <c r="AU107" s="31"/>
      <c r="AV107" s="31"/>
      <c r="AW107" s="31"/>
      <c r="AX107" s="31"/>
      <c r="AY107" s="31"/>
      <c r="BF107" s="31"/>
      <c r="BG107" s="31"/>
      <c r="BH107" s="31"/>
      <c r="BI107" s="31"/>
      <c r="BJ107" s="31"/>
      <c r="BK107" s="31"/>
      <c r="BO107" s="31"/>
      <c r="BP107" s="31"/>
      <c r="BQ107" s="31"/>
      <c r="BR107" s="31"/>
      <c r="BS107" s="31"/>
      <c r="BT107" s="31"/>
      <c r="CA107" s="31"/>
      <c r="CB107" s="31"/>
      <c r="CC107" s="31"/>
      <c r="CD107" s="31"/>
      <c r="CE107" s="31"/>
      <c r="CF107" s="31"/>
      <c r="CJ107" s="31"/>
      <c r="CK107" s="31"/>
      <c r="CL107" s="31"/>
      <c r="CM107" s="31"/>
      <c r="CN107" s="31"/>
      <c r="CO107" s="31"/>
      <c r="CV107" s="31"/>
      <c r="CW107" s="31"/>
      <c r="CX107" s="31"/>
      <c r="CY107" s="31"/>
      <c r="CZ107" s="31"/>
    </row>
    <row r="108" spans="4:104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31"/>
      <c r="Z108" s="31"/>
      <c r="AA108" s="31"/>
      <c r="AB108" s="31"/>
      <c r="AC108" s="31"/>
      <c r="AD108" s="31"/>
      <c r="AK108" s="31"/>
      <c r="AL108" s="31"/>
      <c r="AM108" s="31"/>
      <c r="AN108" s="31"/>
      <c r="AO108" s="31"/>
      <c r="AP108" s="31"/>
      <c r="AT108" s="31"/>
      <c r="AU108" s="31"/>
      <c r="AV108" s="31"/>
      <c r="AW108" s="31"/>
      <c r="AX108" s="31"/>
      <c r="AY108" s="31"/>
      <c r="BF108" s="31"/>
      <c r="BG108" s="31"/>
      <c r="BH108" s="31"/>
      <c r="BI108" s="31"/>
      <c r="BJ108" s="31"/>
      <c r="BK108" s="31"/>
      <c r="BO108" s="31"/>
      <c r="BP108" s="31"/>
      <c r="BQ108" s="31"/>
      <c r="BR108" s="31"/>
      <c r="BS108" s="31"/>
      <c r="BT108" s="31"/>
      <c r="CA108" s="31"/>
      <c r="CB108" s="31"/>
      <c r="CC108" s="31"/>
      <c r="CD108" s="31"/>
      <c r="CE108" s="31"/>
      <c r="CF108" s="31"/>
      <c r="CJ108" s="31"/>
      <c r="CK108" s="31"/>
      <c r="CL108" s="31"/>
      <c r="CM108" s="31"/>
      <c r="CN108" s="31"/>
      <c r="CO108" s="31"/>
      <c r="CV108" s="31"/>
      <c r="CW108" s="31"/>
      <c r="CX108" s="31"/>
      <c r="CY108" s="31"/>
      <c r="CZ108" s="31"/>
    </row>
    <row r="109" spans="4:104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31"/>
      <c r="Z109" s="31"/>
      <c r="AA109" s="31"/>
      <c r="AB109" s="31"/>
      <c r="AC109" s="31"/>
      <c r="AD109" s="31"/>
      <c r="AK109" s="31"/>
      <c r="AL109" s="31"/>
      <c r="AM109" s="31"/>
      <c r="AN109" s="31"/>
      <c r="AO109" s="31"/>
      <c r="AP109" s="31"/>
      <c r="AT109" s="31"/>
      <c r="AU109" s="31"/>
      <c r="AV109" s="31"/>
      <c r="AW109" s="31"/>
      <c r="AX109" s="31"/>
      <c r="AY109" s="31"/>
      <c r="BF109" s="31"/>
      <c r="BG109" s="31"/>
      <c r="BH109" s="31"/>
      <c r="BI109" s="31"/>
      <c r="BJ109" s="31"/>
      <c r="BK109" s="31"/>
      <c r="BO109" s="31"/>
      <c r="BP109" s="31"/>
      <c r="BQ109" s="31"/>
      <c r="BR109" s="31"/>
      <c r="BS109" s="31"/>
      <c r="BT109" s="31"/>
      <c r="CA109" s="31"/>
      <c r="CB109" s="31"/>
      <c r="CC109" s="31"/>
      <c r="CD109" s="31"/>
      <c r="CE109" s="31"/>
      <c r="CF109" s="31"/>
      <c r="CJ109" s="31"/>
      <c r="CK109" s="31"/>
      <c r="CL109" s="31"/>
      <c r="CM109" s="31"/>
      <c r="CN109" s="31"/>
      <c r="CO109" s="31"/>
      <c r="CV109" s="31"/>
      <c r="CW109" s="31"/>
      <c r="CX109" s="31"/>
      <c r="CY109" s="31"/>
      <c r="CZ109" s="31"/>
    </row>
    <row r="110" spans="4:104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31"/>
      <c r="Z110" s="31"/>
      <c r="AA110" s="31"/>
      <c r="AB110" s="31"/>
      <c r="AC110" s="31"/>
      <c r="AD110" s="31"/>
      <c r="AK110" s="31"/>
      <c r="AL110" s="31"/>
      <c r="AM110" s="31"/>
      <c r="AN110" s="31"/>
      <c r="AO110" s="31"/>
      <c r="AP110" s="31"/>
      <c r="AT110" s="31"/>
      <c r="AU110" s="31"/>
      <c r="AV110" s="31"/>
      <c r="AW110" s="31"/>
      <c r="AX110" s="31"/>
      <c r="AY110" s="31"/>
      <c r="BF110" s="31"/>
      <c r="BG110" s="31"/>
      <c r="BH110" s="31"/>
      <c r="BI110" s="31"/>
      <c r="BJ110" s="31"/>
      <c r="BK110" s="31"/>
      <c r="BO110" s="31"/>
      <c r="BP110" s="31"/>
      <c r="BQ110" s="31"/>
      <c r="BR110" s="31"/>
      <c r="BS110" s="31"/>
      <c r="BT110" s="31"/>
      <c r="CA110" s="31"/>
      <c r="CB110" s="31"/>
      <c r="CC110" s="31"/>
      <c r="CD110" s="31"/>
      <c r="CE110" s="31"/>
      <c r="CF110" s="31"/>
      <c r="CJ110" s="31"/>
      <c r="CK110" s="31"/>
      <c r="CL110" s="31"/>
      <c r="CM110" s="31"/>
      <c r="CN110" s="31"/>
      <c r="CO110" s="31"/>
      <c r="CV110" s="31"/>
      <c r="CW110" s="31"/>
      <c r="CX110" s="31"/>
      <c r="CY110" s="31"/>
      <c r="CZ110" s="31"/>
    </row>
    <row r="111" spans="4:104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31"/>
      <c r="Z111" s="31"/>
      <c r="AA111" s="31"/>
      <c r="AB111" s="31"/>
      <c r="AC111" s="31"/>
      <c r="AD111" s="31"/>
      <c r="AK111" s="31"/>
      <c r="AL111" s="31"/>
      <c r="AM111" s="31"/>
      <c r="AN111" s="31"/>
      <c r="AO111" s="31"/>
      <c r="AP111" s="31"/>
      <c r="AT111" s="31"/>
      <c r="AU111" s="31"/>
      <c r="AV111" s="31"/>
      <c r="AW111" s="31"/>
      <c r="AX111" s="31"/>
      <c r="AY111" s="31"/>
      <c r="BF111" s="31"/>
      <c r="BG111" s="31"/>
      <c r="BH111" s="31"/>
      <c r="BI111" s="31"/>
      <c r="BJ111" s="31"/>
      <c r="BK111" s="31"/>
      <c r="BO111" s="31"/>
      <c r="BP111" s="31"/>
      <c r="BQ111" s="31"/>
      <c r="BR111" s="31"/>
      <c r="BS111" s="31"/>
      <c r="BT111" s="31"/>
      <c r="CA111" s="31"/>
      <c r="CB111" s="31"/>
      <c r="CC111" s="31"/>
      <c r="CD111" s="31"/>
      <c r="CE111" s="31"/>
      <c r="CF111" s="31"/>
      <c r="CJ111" s="31"/>
      <c r="CK111" s="31"/>
      <c r="CL111" s="31"/>
      <c r="CM111" s="31"/>
      <c r="CN111" s="31"/>
      <c r="CO111" s="31"/>
      <c r="CV111" s="31"/>
      <c r="CW111" s="31"/>
      <c r="CX111" s="31"/>
      <c r="CY111" s="31"/>
      <c r="CZ111" s="31"/>
    </row>
    <row r="112" spans="4:104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31"/>
      <c r="Z112" s="31"/>
      <c r="AA112" s="31"/>
      <c r="AB112" s="31"/>
      <c r="AC112" s="31"/>
      <c r="AD112" s="31"/>
      <c r="AK112" s="31"/>
      <c r="AL112" s="31"/>
      <c r="AM112" s="31"/>
      <c r="AN112" s="31"/>
      <c r="AO112" s="31"/>
      <c r="AP112" s="31"/>
      <c r="AT112" s="31"/>
      <c r="AU112" s="31"/>
      <c r="AV112" s="31"/>
      <c r="AW112" s="31"/>
      <c r="AX112" s="31"/>
      <c r="AY112" s="31"/>
      <c r="BF112" s="31"/>
      <c r="BG112" s="31"/>
      <c r="BH112" s="31"/>
      <c r="BI112" s="31"/>
      <c r="BJ112" s="31"/>
      <c r="BK112" s="31"/>
      <c r="BO112" s="31"/>
      <c r="BP112" s="31"/>
      <c r="BQ112" s="31"/>
      <c r="BR112" s="31"/>
      <c r="BS112" s="31"/>
      <c r="BT112" s="31"/>
      <c r="CA112" s="31"/>
      <c r="CB112" s="31"/>
      <c r="CC112" s="31"/>
      <c r="CD112" s="31"/>
      <c r="CE112" s="31"/>
      <c r="CF112" s="31"/>
      <c r="CJ112" s="31"/>
      <c r="CK112" s="31"/>
      <c r="CL112" s="31"/>
      <c r="CM112" s="31"/>
      <c r="CN112" s="31"/>
      <c r="CO112" s="31"/>
      <c r="CV112" s="31"/>
      <c r="CW112" s="31"/>
      <c r="CX112" s="31"/>
      <c r="CY112" s="31"/>
      <c r="CZ112" s="31"/>
    </row>
    <row r="113" spans="4:104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31"/>
      <c r="Z113" s="31"/>
      <c r="AA113" s="31"/>
      <c r="AB113" s="31"/>
      <c r="AC113" s="31"/>
      <c r="AD113" s="31"/>
      <c r="AK113" s="31"/>
      <c r="AL113" s="31"/>
      <c r="AM113" s="31"/>
      <c r="AN113" s="31"/>
      <c r="AO113" s="31"/>
      <c r="AP113" s="31"/>
      <c r="AT113" s="31"/>
      <c r="AU113" s="31"/>
      <c r="AV113" s="31"/>
      <c r="AW113" s="31"/>
      <c r="AX113" s="31"/>
      <c r="AY113" s="31"/>
      <c r="BF113" s="31"/>
      <c r="BG113" s="31"/>
      <c r="BH113" s="31"/>
      <c r="BI113" s="31"/>
      <c r="BJ113" s="31"/>
      <c r="BK113" s="31"/>
      <c r="BO113" s="31"/>
      <c r="BP113" s="31"/>
      <c r="BQ113" s="31"/>
      <c r="BR113" s="31"/>
      <c r="BS113" s="31"/>
      <c r="BT113" s="31"/>
      <c r="CA113" s="31"/>
      <c r="CB113" s="31"/>
      <c r="CC113" s="31"/>
      <c r="CD113" s="31"/>
      <c r="CE113" s="31"/>
      <c r="CF113" s="31"/>
      <c r="CJ113" s="31"/>
      <c r="CK113" s="31"/>
      <c r="CL113" s="31"/>
      <c r="CM113" s="31"/>
      <c r="CN113" s="31"/>
      <c r="CO113" s="31"/>
      <c r="CV113" s="31"/>
      <c r="CW113" s="31"/>
      <c r="CX113" s="31"/>
      <c r="CY113" s="31"/>
      <c r="CZ113" s="31"/>
    </row>
    <row r="114" spans="4:104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31"/>
      <c r="Z114" s="31"/>
      <c r="AA114" s="31"/>
      <c r="AB114" s="31"/>
      <c r="AC114" s="31"/>
      <c r="AD114" s="31"/>
      <c r="AK114" s="31"/>
      <c r="AL114" s="31"/>
      <c r="AM114" s="31"/>
      <c r="AN114" s="31"/>
      <c r="AO114" s="31"/>
      <c r="AP114" s="31"/>
      <c r="AT114" s="31"/>
      <c r="AU114" s="31"/>
      <c r="AV114" s="31"/>
      <c r="AW114" s="31"/>
      <c r="AX114" s="31"/>
      <c r="AY114" s="31"/>
      <c r="BF114" s="31"/>
      <c r="BG114" s="31"/>
      <c r="BH114" s="31"/>
      <c r="BI114" s="31"/>
      <c r="BJ114" s="31"/>
      <c r="BK114" s="31"/>
      <c r="BO114" s="31"/>
      <c r="BP114" s="31"/>
      <c r="BQ114" s="31"/>
      <c r="BR114" s="31"/>
      <c r="BS114" s="31"/>
      <c r="BT114" s="31"/>
      <c r="CA114" s="31"/>
      <c r="CB114" s="31"/>
      <c r="CC114" s="31"/>
      <c r="CD114" s="31"/>
      <c r="CE114" s="31"/>
      <c r="CF114" s="31"/>
      <c r="CJ114" s="31"/>
      <c r="CK114" s="31"/>
      <c r="CL114" s="31"/>
      <c r="CM114" s="31"/>
      <c r="CN114" s="31"/>
      <c r="CO114" s="31"/>
      <c r="CV114" s="31"/>
      <c r="CW114" s="31"/>
      <c r="CX114" s="31"/>
      <c r="CY114" s="31"/>
      <c r="CZ114" s="31"/>
    </row>
    <row r="115" spans="4:104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31"/>
      <c r="Z115" s="31"/>
      <c r="AA115" s="31"/>
      <c r="AB115" s="31"/>
      <c r="AC115" s="31"/>
      <c r="AD115" s="31"/>
      <c r="AK115" s="31"/>
      <c r="AL115" s="31"/>
      <c r="AM115" s="31"/>
      <c r="AN115" s="31"/>
      <c r="AO115" s="31"/>
      <c r="AP115" s="31"/>
      <c r="AT115" s="31"/>
      <c r="AU115" s="31"/>
      <c r="AV115" s="31"/>
      <c r="AW115" s="31"/>
      <c r="AX115" s="31"/>
      <c r="AY115" s="31"/>
      <c r="BF115" s="31"/>
      <c r="BG115" s="31"/>
      <c r="BH115" s="31"/>
      <c r="BI115" s="31"/>
      <c r="BJ115" s="31"/>
      <c r="BK115" s="31"/>
      <c r="BO115" s="31"/>
      <c r="BP115" s="31"/>
      <c r="BQ115" s="31"/>
      <c r="BR115" s="31"/>
      <c r="BS115" s="31"/>
      <c r="BT115" s="31"/>
      <c r="CA115" s="31"/>
      <c r="CB115" s="31"/>
      <c r="CC115" s="31"/>
      <c r="CD115" s="31"/>
      <c r="CE115" s="31"/>
      <c r="CF115" s="31"/>
      <c r="CJ115" s="31"/>
      <c r="CK115" s="31"/>
      <c r="CL115" s="31"/>
      <c r="CM115" s="31"/>
      <c r="CN115" s="31"/>
      <c r="CO115" s="31"/>
      <c r="CV115" s="31"/>
      <c r="CW115" s="31"/>
      <c r="CX115" s="31"/>
      <c r="CY115" s="31"/>
      <c r="CZ115" s="31"/>
    </row>
    <row r="116" spans="4:104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31"/>
      <c r="Z116" s="31"/>
      <c r="AA116" s="31"/>
      <c r="AB116" s="31"/>
      <c r="AC116" s="31"/>
      <c r="AD116" s="31"/>
      <c r="AK116" s="31"/>
      <c r="AL116" s="31"/>
      <c r="AM116" s="31"/>
      <c r="AN116" s="31"/>
      <c r="AO116" s="31"/>
      <c r="AP116" s="31"/>
      <c r="AT116" s="31"/>
      <c r="AU116" s="31"/>
      <c r="AV116" s="31"/>
      <c r="AW116" s="31"/>
      <c r="AX116" s="31"/>
      <c r="AY116" s="31"/>
      <c r="BF116" s="31"/>
      <c r="BG116" s="31"/>
      <c r="BH116" s="31"/>
      <c r="BI116" s="31"/>
      <c r="BJ116" s="31"/>
      <c r="BK116" s="31"/>
      <c r="BO116" s="31"/>
      <c r="BP116" s="31"/>
      <c r="BQ116" s="31"/>
      <c r="BR116" s="31"/>
      <c r="BS116" s="31"/>
      <c r="BT116" s="31"/>
      <c r="CA116" s="31"/>
      <c r="CB116" s="31"/>
      <c r="CC116" s="31"/>
      <c r="CD116" s="31"/>
      <c r="CE116" s="31"/>
      <c r="CF116" s="31"/>
      <c r="CJ116" s="31"/>
      <c r="CK116" s="31"/>
      <c r="CL116" s="31"/>
      <c r="CM116" s="31"/>
      <c r="CN116" s="31"/>
      <c r="CO116" s="31"/>
      <c r="CV116" s="31"/>
      <c r="CW116" s="31"/>
      <c r="CX116" s="31"/>
      <c r="CY116" s="31"/>
      <c r="CZ116" s="31"/>
    </row>
    <row r="117" spans="4:104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31"/>
      <c r="Z117" s="31"/>
      <c r="AA117" s="31"/>
      <c r="AB117" s="31"/>
      <c r="AC117" s="31"/>
      <c r="AD117" s="31"/>
      <c r="AK117" s="31"/>
      <c r="AL117" s="31"/>
      <c r="AM117" s="31"/>
      <c r="AN117" s="31"/>
      <c r="AO117" s="31"/>
      <c r="AP117" s="31"/>
      <c r="AT117" s="31"/>
      <c r="AU117" s="31"/>
      <c r="AV117" s="31"/>
      <c r="AW117" s="31"/>
      <c r="AX117" s="31"/>
      <c r="AY117" s="31"/>
      <c r="BF117" s="31"/>
      <c r="BG117" s="31"/>
      <c r="BH117" s="31"/>
      <c r="BI117" s="31"/>
      <c r="BJ117" s="31"/>
      <c r="BK117" s="31"/>
      <c r="BO117" s="31"/>
      <c r="BP117" s="31"/>
      <c r="BQ117" s="31"/>
      <c r="BR117" s="31"/>
      <c r="BS117" s="31"/>
      <c r="BT117" s="31"/>
      <c r="CA117" s="31"/>
      <c r="CB117" s="31"/>
      <c r="CC117" s="31"/>
      <c r="CD117" s="31"/>
      <c r="CE117" s="31"/>
      <c r="CF117" s="31"/>
      <c r="CJ117" s="31"/>
      <c r="CK117" s="31"/>
      <c r="CL117" s="31"/>
      <c r="CM117" s="31"/>
      <c r="CN117" s="31"/>
      <c r="CO117" s="31"/>
      <c r="CV117" s="31"/>
      <c r="CW117" s="31"/>
      <c r="CX117" s="31"/>
      <c r="CY117" s="31"/>
      <c r="CZ117" s="31"/>
    </row>
    <row r="118" spans="4:104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31"/>
      <c r="Z118" s="31"/>
      <c r="AA118" s="31"/>
      <c r="AB118" s="31"/>
      <c r="AC118" s="31"/>
      <c r="AD118" s="31"/>
      <c r="AK118" s="31"/>
      <c r="AL118" s="31"/>
      <c r="AM118" s="31"/>
      <c r="AN118" s="31"/>
      <c r="AO118" s="31"/>
      <c r="AP118" s="31"/>
      <c r="AT118" s="31"/>
      <c r="AU118" s="31"/>
      <c r="AV118" s="31"/>
      <c r="AW118" s="31"/>
      <c r="AX118" s="31"/>
      <c r="AY118" s="31"/>
      <c r="BF118" s="31"/>
      <c r="BG118" s="31"/>
      <c r="BH118" s="31"/>
      <c r="BI118" s="31"/>
      <c r="BJ118" s="31"/>
      <c r="BK118" s="31"/>
      <c r="BO118" s="31"/>
      <c r="BP118" s="31"/>
      <c r="BQ118" s="31"/>
      <c r="BR118" s="31"/>
      <c r="BS118" s="31"/>
      <c r="BT118" s="31"/>
      <c r="CA118" s="31"/>
      <c r="CB118" s="31"/>
      <c r="CC118" s="31"/>
      <c r="CD118" s="31"/>
      <c r="CE118" s="31"/>
      <c r="CF118" s="31"/>
      <c r="CJ118" s="31"/>
      <c r="CK118" s="31"/>
      <c r="CL118" s="31"/>
      <c r="CM118" s="31"/>
      <c r="CN118" s="31"/>
      <c r="CO118" s="31"/>
      <c r="CV118" s="31"/>
      <c r="CW118" s="31"/>
      <c r="CX118" s="31"/>
      <c r="CY118" s="31"/>
      <c r="CZ118" s="31"/>
    </row>
    <row r="119" spans="4:104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31"/>
      <c r="Z119" s="31"/>
      <c r="AA119" s="31"/>
      <c r="AB119" s="31"/>
      <c r="AC119" s="31"/>
      <c r="AD119" s="31"/>
      <c r="AK119" s="31"/>
      <c r="AL119" s="31"/>
      <c r="AM119" s="31"/>
      <c r="AN119" s="31"/>
      <c r="AO119" s="31"/>
      <c r="AP119" s="31"/>
      <c r="AT119" s="31"/>
      <c r="AU119" s="31"/>
      <c r="AV119" s="31"/>
      <c r="AW119" s="31"/>
      <c r="AX119" s="31"/>
      <c r="AY119" s="31"/>
      <c r="BF119" s="31"/>
      <c r="BG119" s="31"/>
      <c r="BH119" s="31"/>
      <c r="BI119" s="31"/>
      <c r="BJ119" s="31"/>
      <c r="BK119" s="31"/>
      <c r="BO119" s="31"/>
      <c r="BP119" s="31"/>
      <c r="BQ119" s="31"/>
      <c r="BR119" s="31"/>
      <c r="BS119" s="31"/>
      <c r="BT119" s="31"/>
      <c r="CA119" s="31"/>
      <c r="CB119" s="31"/>
      <c r="CC119" s="31"/>
      <c r="CD119" s="31"/>
      <c r="CE119" s="31"/>
      <c r="CF119" s="31"/>
      <c r="CJ119" s="31"/>
      <c r="CK119" s="31"/>
      <c r="CL119" s="31"/>
      <c r="CM119" s="31"/>
      <c r="CN119" s="31"/>
      <c r="CO119" s="31"/>
      <c r="CV119" s="31"/>
      <c r="CW119" s="31"/>
      <c r="CX119" s="31"/>
      <c r="CY119" s="31"/>
      <c r="CZ119" s="31"/>
    </row>
    <row r="120" spans="4:104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31"/>
      <c r="Z120" s="31"/>
      <c r="AA120" s="31"/>
      <c r="AB120" s="31"/>
      <c r="AC120" s="31"/>
      <c r="AD120" s="31"/>
      <c r="AK120" s="31"/>
      <c r="AL120" s="31"/>
      <c r="AM120" s="31"/>
      <c r="AN120" s="31"/>
      <c r="AO120" s="31"/>
      <c r="AP120" s="31"/>
      <c r="AT120" s="31"/>
      <c r="AU120" s="31"/>
      <c r="AV120" s="31"/>
      <c r="AW120" s="31"/>
      <c r="AX120" s="31"/>
      <c r="AY120" s="31"/>
      <c r="BF120" s="31"/>
      <c r="BG120" s="31"/>
      <c r="BH120" s="31"/>
      <c r="BI120" s="31"/>
      <c r="BJ120" s="31"/>
      <c r="BK120" s="31"/>
      <c r="BO120" s="31"/>
      <c r="BP120" s="31"/>
      <c r="BQ120" s="31"/>
      <c r="BR120" s="31"/>
      <c r="BS120" s="31"/>
      <c r="BT120" s="31"/>
      <c r="CA120" s="31"/>
      <c r="CB120" s="31"/>
      <c r="CC120" s="31"/>
      <c r="CD120" s="31"/>
      <c r="CE120" s="31"/>
      <c r="CF120" s="31"/>
      <c r="CJ120" s="31"/>
      <c r="CK120" s="31"/>
      <c r="CL120" s="31"/>
      <c r="CM120" s="31"/>
      <c r="CN120" s="31"/>
      <c r="CO120" s="31"/>
      <c r="CV120" s="31"/>
      <c r="CW120" s="31"/>
      <c r="CX120" s="31"/>
      <c r="CY120" s="31"/>
      <c r="CZ120" s="31"/>
    </row>
    <row r="121" spans="4:104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31"/>
      <c r="Z121" s="31"/>
      <c r="AA121" s="31"/>
      <c r="AB121" s="31"/>
      <c r="AC121" s="31"/>
      <c r="AD121" s="31"/>
      <c r="AK121" s="31"/>
      <c r="AL121" s="31"/>
      <c r="AM121" s="31"/>
      <c r="AN121" s="31"/>
      <c r="AO121" s="31"/>
      <c r="AP121" s="31"/>
      <c r="AT121" s="31"/>
      <c r="AU121" s="31"/>
      <c r="AV121" s="31"/>
      <c r="AW121" s="31"/>
      <c r="AX121" s="31"/>
      <c r="AY121" s="31"/>
      <c r="BF121" s="31"/>
      <c r="BG121" s="31"/>
      <c r="BH121" s="31"/>
      <c r="BI121" s="31"/>
      <c r="BJ121" s="31"/>
      <c r="BK121" s="31"/>
      <c r="BO121" s="31"/>
      <c r="BP121" s="31"/>
      <c r="BQ121" s="31"/>
      <c r="BR121" s="31"/>
      <c r="BS121" s="31"/>
      <c r="BT121" s="31"/>
      <c r="CA121" s="31"/>
      <c r="CB121" s="31"/>
      <c r="CC121" s="31"/>
      <c r="CD121" s="31"/>
      <c r="CE121" s="31"/>
      <c r="CF121" s="31"/>
      <c r="CJ121" s="31"/>
      <c r="CK121" s="31"/>
      <c r="CL121" s="31"/>
      <c r="CM121" s="31"/>
      <c r="CN121" s="31"/>
      <c r="CO121" s="31"/>
      <c r="CV121" s="31"/>
      <c r="CW121" s="31"/>
      <c r="CX121" s="31"/>
      <c r="CY121" s="31"/>
      <c r="CZ121" s="31"/>
    </row>
    <row r="122" spans="4:104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31"/>
      <c r="Z122" s="31"/>
      <c r="AA122" s="31"/>
      <c r="AB122" s="31"/>
      <c r="AC122" s="31"/>
      <c r="AD122" s="31"/>
      <c r="AK122" s="31"/>
      <c r="AL122" s="31"/>
      <c r="AM122" s="31"/>
      <c r="AN122" s="31"/>
      <c r="AO122" s="31"/>
      <c r="AP122" s="31"/>
      <c r="AT122" s="31"/>
      <c r="AU122" s="31"/>
      <c r="AV122" s="31"/>
      <c r="AW122" s="31"/>
      <c r="AX122" s="31"/>
      <c r="AY122" s="31"/>
      <c r="BF122" s="31"/>
      <c r="BG122" s="31"/>
      <c r="BH122" s="31"/>
      <c r="BI122" s="31"/>
      <c r="BJ122" s="31"/>
      <c r="BK122" s="31"/>
      <c r="BO122" s="31"/>
      <c r="BP122" s="31"/>
      <c r="BQ122" s="31"/>
      <c r="BR122" s="31"/>
      <c r="BS122" s="31"/>
      <c r="BT122" s="31"/>
      <c r="CA122" s="31"/>
      <c r="CB122" s="31"/>
      <c r="CC122" s="31"/>
      <c r="CD122" s="31"/>
      <c r="CE122" s="31"/>
      <c r="CF122" s="31"/>
      <c r="CJ122" s="31"/>
      <c r="CK122" s="31"/>
      <c r="CL122" s="31"/>
      <c r="CM122" s="31"/>
      <c r="CN122" s="31"/>
      <c r="CO122" s="31"/>
      <c r="CV122" s="31"/>
      <c r="CW122" s="31"/>
      <c r="CX122" s="31"/>
      <c r="CY122" s="31"/>
      <c r="CZ122" s="31"/>
    </row>
    <row r="123" spans="4:104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31"/>
      <c r="Z123" s="31"/>
      <c r="AA123" s="31"/>
      <c r="AB123" s="31"/>
      <c r="AC123" s="31"/>
      <c r="AD123" s="31"/>
      <c r="AK123" s="31"/>
      <c r="AL123" s="31"/>
      <c r="AM123" s="31"/>
      <c r="AN123" s="31"/>
      <c r="AO123" s="31"/>
      <c r="AP123" s="31"/>
      <c r="AT123" s="31"/>
      <c r="AU123" s="31"/>
      <c r="AV123" s="31"/>
      <c r="AW123" s="31"/>
      <c r="AX123" s="31"/>
      <c r="AY123" s="31"/>
      <c r="BF123" s="31"/>
      <c r="BG123" s="31"/>
      <c r="BH123" s="31"/>
      <c r="BI123" s="31"/>
      <c r="BJ123" s="31"/>
      <c r="BK123" s="31"/>
      <c r="BO123" s="31"/>
      <c r="BP123" s="31"/>
      <c r="BQ123" s="31"/>
      <c r="BR123" s="31"/>
      <c r="BS123" s="31"/>
      <c r="BT123" s="31"/>
      <c r="CA123" s="31"/>
      <c r="CB123" s="31"/>
      <c r="CC123" s="31"/>
      <c r="CD123" s="31"/>
      <c r="CE123" s="31"/>
      <c r="CF123" s="31"/>
      <c r="CJ123" s="31"/>
      <c r="CK123" s="31"/>
      <c r="CL123" s="31"/>
      <c r="CM123" s="31"/>
      <c r="CN123" s="31"/>
      <c r="CO123" s="31"/>
      <c r="CV123" s="31"/>
      <c r="CW123" s="31"/>
      <c r="CX123" s="31"/>
      <c r="CY123" s="31"/>
      <c r="CZ123" s="31"/>
    </row>
    <row r="124" spans="4:104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31"/>
      <c r="Z124" s="31"/>
      <c r="AA124" s="31"/>
      <c r="AB124" s="31"/>
      <c r="AC124" s="31"/>
      <c r="AD124" s="31"/>
      <c r="AK124" s="31"/>
      <c r="AL124" s="31"/>
      <c r="AM124" s="31"/>
      <c r="AN124" s="31"/>
      <c r="AO124" s="31"/>
      <c r="AP124" s="31"/>
      <c r="AT124" s="31"/>
      <c r="AU124" s="31"/>
      <c r="AV124" s="31"/>
      <c r="AW124" s="31"/>
      <c r="AX124" s="31"/>
      <c r="AY124" s="31"/>
      <c r="BF124" s="31"/>
      <c r="BG124" s="31"/>
      <c r="BH124" s="31"/>
      <c r="BI124" s="31"/>
      <c r="BJ124" s="31"/>
      <c r="BK124" s="31"/>
      <c r="BO124" s="31"/>
      <c r="BP124" s="31"/>
      <c r="BQ124" s="31"/>
      <c r="BR124" s="31"/>
      <c r="BS124" s="31"/>
      <c r="BT124" s="31"/>
      <c r="CA124" s="31"/>
      <c r="CB124" s="31"/>
      <c r="CC124" s="31"/>
      <c r="CD124" s="31"/>
      <c r="CE124" s="31"/>
      <c r="CF124" s="31"/>
      <c r="CJ124" s="31"/>
      <c r="CK124" s="31"/>
      <c r="CL124" s="31"/>
      <c r="CM124" s="31"/>
      <c r="CN124" s="31"/>
      <c r="CO124" s="31"/>
      <c r="CV124" s="31"/>
      <c r="CW124" s="31"/>
      <c r="CX124" s="31"/>
      <c r="CY124" s="31"/>
      <c r="CZ124" s="31"/>
    </row>
    <row r="125" spans="4:104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31"/>
      <c r="Z125" s="31"/>
      <c r="AA125" s="31"/>
      <c r="AB125" s="31"/>
      <c r="AC125" s="31"/>
      <c r="AD125" s="31"/>
      <c r="AK125" s="31"/>
      <c r="AL125" s="31"/>
      <c r="AM125" s="31"/>
      <c r="AN125" s="31"/>
      <c r="AO125" s="31"/>
      <c r="AP125" s="31"/>
      <c r="AT125" s="31"/>
      <c r="AU125" s="31"/>
      <c r="AV125" s="31"/>
      <c r="AW125" s="31"/>
      <c r="AX125" s="31"/>
      <c r="AY125" s="31"/>
      <c r="BF125" s="31"/>
      <c r="BG125" s="31"/>
      <c r="BH125" s="31"/>
      <c r="BI125" s="31"/>
      <c r="BJ125" s="31"/>
      <c r="BK125" s="31"/>
      <c r="BO125" s="31"/>
      <c r="BP125" s="31"/>
      <c r="BQ125" s="31"/>
      <c r="BR125" s="31"/>
      <c r="BS125" s="31"/>
      <c r="BT125" s="31"/>
      <c r="CA125" s="31"/>
      <c r="CB125" s="31"/>
      <c r="CC125" s="31"/>
      <c r="CD125" s="31"/>
      <c r="CE125" s="31"/>
      <c r="CF125" s="31"/>
      <c r="CJ125" s="31"/>
      <c r="CK125" s="31"/>
      <c r="CL125" s="31"/>
      <c r="CM125" s="31"/>
      <c r="CN125" s="31"/>
      <c r="CO125" s="31"/>
      <c r="CV125" s="31"/>
      <c r="CW125" s="31"/>
      <c r="CX125" s="31"/>
      <c r="CY125" s="31"/>
      <c r="CZ125" s="31"/>
    </row>
    <row r="126" spans="4:104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31"/>
      <c r="Z126" s="31"/>
      <c r="AA126" s="31"/>
      <c r="AB126" s="31"/>
      <c r="AC126" s="31"/>
      <c r="AD126" s="31"/>
      <c r="AK126" s="31"/>
      <c r="AL126" s="31"/>
      <c r="AM126" s="31"/>
      <c r="AN126" s="31"/>
      <c r="AO126" s="31"/>
      <c r="AP126" s="31"/>
      <c r="AT126" s="31"/>
      <c r="AU126" s="31"/>
      <c r="AV126" s="31"/>
      <c r="AW126" s="31"/>
      <c r="AX126" s="31"/>
      <c r="AY126" s="31"/>
      <c r="BF126" s="31"/>
      <c r="BG126" s="31"/>
      <c r="BH126" s="31"/>
      <c r="BI126" s="31"/>
      <c r="BJ126" s="31"/>
      <c r="BK126" s="31"/>
      <c r="BO126" s="31"/>
      <c r="BP126" s="31"/>
      <c r="BQ126" s="31"/>
      <c r="BR126" s="31"/>
      <c r="BS126" s="31"/>
      <c r="BT126" s="31"/>
      <c r="CA126" s="31"/>
      <c r="CB126" s="31"/>
      <c r="CC126" s="31"/>
      <c r="CD126" s="31"/>
      <c r="CE126" s="31"/>
      <c r="CF126" s="31"/>
      <c r="CJ126" s="31"/>
      <c r="CK126" s="31"/>
      <c r="CL126" s="31"/>
      <c r="CM126" s="31"/>
      <c r="CN126" s="31"/>
      <c r="CO126" s="31"/>
      <c r="CV126" s="31"/>
      <c r="CW126" s="31"/>
      <c r="CX126" s="31"/>
      <c r="CY126" s="31"/>
      <c r="CZ126" s="31"/>
    </row>
    <row r="127" spans="4:104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31"/>
      <c r="Z127" s="31"/>
      <c r="AA127" s="31"/>
      <c r="AB127" s="31"/>
      <c r="AC127" s="31"/>
      <c r="AD127" s="31"/>
      <c r="AK127" s="31"/>
      <c r="AL127" s="31"/>
      <c r="AM127" s="31"/>
      <c r="AN127" s="31"/>
      <c r="AO127" s="31"/>
      <c r="AP127" s="31"/>
      <c r="AT127" s="31"/>
      <c r="AU127" s="31"/>
      <c r="AV127" s="31"/>
      <c r="AW127" s="31"/>
      <c r="AX127" s="31"/>
      <c r="AY127" s="31"/>
      <c r="BF127" s="31"/>
      <c r="BG127" s="31"/>
      <c r="BH127" s="31"/>
      <c r="BI127" s="31"/>
      <c r="BJ127" s="31"/>
      <c r="BK127" s="31"/>
      <c r="BO127" s="31"/>
      <c r="BP127" s="31"/>
      <c r="BQ127" s="31"/>
      <c r="BR127" s="31"/>
      <c r="BS127" s="31"/>
      <c r="BT127" s="31"/>
      <c r="CA127" s="31"/>
      <c r="CB127" s="31"/>
      <c r="CC127" s="31"/>
      <c r="CD127" s="31"/>
      <c r="CE127" s="31"/>
      <c r="CF127" s="31"/>
      <c r="CJ127" s="31"/>
      <c r="CK127" s="31"/>
      <c r="CL127" s="31"/>
      <c r="CM127" s="31"/>
      <c r="CN127" s="31"/>
      <c r="CO127" s="31"/>
      <c r="CV127" s="31"/>
      <c r="CW127" s="31"/>
      <c r="CX127" s="31"/>
      <c r="CY127" s="31"/>
      <c r="CZ127" s="31"/>
    </row>
    <row r="128" spans="4:104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31"/>
      <c r="Z128" s="31"/>
      <c r="AA128" s="31"/>
      <c r="AB128" s="31"/>
      <c r="AC128" s="31"/>
      <c r="AD128" s="31"/>
      <c r="AK128" s="31"/>
      <c r="AL128" s="31"/>
      <c r="AM128" s="31"/>
      <c r="AN128" s="31"/>
      <c r="AO128" s="31"/>
      <c r="AP128" s="31"/>
      <c r="AT128" s="31"/>
      <c r="AU128" s="31"/>
      <c r="AV128" s="31"/>
      <c r="AW128" s="31"/>
      <c r="AX128" s="31"/>
      <c r="AY128" s="31"/>
      <c r="BF128" s="31"/>
      <c r="BG128" s="31"/>
      <c r="BH128" s="31"/>
      <c r="BI128" s="31"/>
      <c r="BJ128" s="31"/>
      <c r="BK128" s="31"/>
      <c r="BO128" s="31"/>
      <c r="BP128" s="31"/>
      <c r="BQ128" s="31"/>
      <c r="BR128" s="31"/>
      <c r="BS128" s="31"/>
      <c r="BT128" s="31"/>
      <c r="CA128" s="31"/>
      <c r="CB128" s="31"/>
      <c r="CC128" s="31"/>
      <c r="CD128" s="31"/>
      <c r="CE128" s="31"/>
      <c r="CF128" s="31"/>
      <c r="CJ128" s="31"/>
      <c r="CK128" s="31"/>
      <c r="CL128" s="31"/>
      <c r="CM128" s="31"/>
      <c r="CN128" s="31"/>
      <c r="CO128" s="31"/>
      <c r="CV128" s="31"/>
      <c r="CW128" s="31"/>
      <c r="CX128" s="31"/>
      <c r="CY128" s="31"/>
      <c r="CZ128" s="31"/>
    </row>
    <row r="129" spans="4:104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31"/>
      <c r="Z129" s="31"/>
      <c r="AA129" s="31"/>
      <c r="AB129" s="31"/>
      <c r="AC129" s="31"/>
      <c r="AD129" s="31"/>
      <c r="AK129" s="31"/>
      <c r="AL129" s="31"/>
      <c r="AM129" s="31"/>
      <c r="AN129" s="31"/>
      <c r="AO129" s="31"/>
      <c r="AP129" s="31"/>
      <c r="AT129" s="31"/>
      <c r="AU129" s="31"/>
      <c r="AV129" s="31"/>
      <c r="AW129" s="31"/>
      <c r="AX129" s="31"/>
      <c r="AY129" s="31"/>
      <c r="BF129" s="31"/>
      <c r="BG129" s="31"/>
      <c r="BH129" s="31"/>
      <c r="BI129" s="31"/>
      <c r="BJ129" s="31"/>
      <c r="BK129" s="31"/>
      <c r="BO129" s="31"/>
      <c r="BP129" s="31"/>
      <c r="BQ129" s="31"/>
      <c r="BR129" s="31"/>
      <c r="BS129" s="31"/>
      <c r="BT129" s="31"/>
      <c r="CA129" s="31"/>
      <c r="CB129" s="31"/>
      <c r="CC129" s="31"/>
      <c r="CD129" s="31"/>
      <c r="CE129" s="31"/>
      <c r="CF129" s="31"/>
      <c r="CJ129" s="31"/>
      <c r="CK129" s="31"/>
      <c r="CL129" s="31"/>
      <c r="CM129" s="31"/>
      <c r="CN129" s="31"/>
      <c r="CO129" s="31"/>
      <c r="CV129" s="31"/>
      <c r="CW129" s="31"/>
      <c r="CX129" s="31"/>
      <c r="CY129" s="31"/>
      <c r="CZ129" s="31"/>
    </row>
    <row r="130" spans="4:104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31"/>
      <c r="Z130" s="31"/>
      <c r="AA130" s="31"/>
      <c r="AB130" s="31"/>
      <c r="AC130" s="31"/>
      <c r="AD130" s="31"/>
      <c r="AK130" s="31"/>
      <c r="AL130" s="31"/>
      <c r="AM130" s="31"/>
      <c r="AN130" s="31"/>
      <c r="AO130" s="31"/>
      <c r="AP130" s="31"/>
      <c r="AT130" s="31"/>
      <c r="AU130" s="31"/>
      <c r="AV130" s="31"/>
      <c r="AW130" s="31"/>
      <c r="AX130" s="31"/>
      <c r="AY130" s="31"/>
      <c r="BF130" s="31"/>
      <c r="BG130" s="31"/>
      <c r="BH130" s="31"/>
      <c r="BI130" s="31"/>
      <c r="BJ130" s="31"/>
      <c r="BK130" s="31"/>
      <c r="BO130" s="31"/>
      <c r="BP130" s="31"/>
      <c r="BQ130" s="31"/>
      <c r="BR130" s="31"/>
      <c r="BS130" s="31"/>
      <c r="BT130" s="31"/>
      <c r="CA130" s="31"/>
      <c r="CB130" s="31"/>
      <c r="CC130" s="31"/>
      <c r="CD130" s="31"/>
      <c r="CE130" s="31"/>
      <c r="CF130" s="31"/>
      <c r="CJ130" s="31"/>
      <c r="CK130" s="31"/>
      <c r="CL130" s="31"/>
      <c r="CM130" s="31"/>
      <c r="CN130" s="31"/>
      <c r="CO130" s="31"/>
      <c r="CV130" s="31"/>
      <c r="CW130" s="31"/>
      <c r="CX130" s="31"/>
      <c r="CY130" s="31"/>
      <c r="CZ130" s="31"/>
    </row>
    <row r="131" spans="4:104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31"/>
      <c r="Z131" s="31"/>
      <c r="AA131" s="31"/>
      <c r="AB131" s="31"/>
      <c r="AC131" s="31"/>
      <c r="AD131" s="31"/>
      <c r="AK131" s="31"/>
      <c r="AL131" s="31"/>
      <c r="AM131" s="31"/>
      <c r="AN131" s="31"/>
      <c r="AO131" s="31"/>
      <c r="AP131" s="31"/>
      <c r="AT131" s="31"/>
      <c r="AU131" s="31"/>
      <c r="AV131" s="31"/>
      <c r="AW131" s="31"/>
      <c r="AX131" s="31"/>
      <c r="AY131" s="31"/>
      <c r="BF131" s="31"/>
      <c r="BG131" s="31"/>
      <c r="BH131" s="31"/>
      <c r="BI131" s="31"/>
      <c r="BJ131" s="31"/>
      <c r="BK131" s="31"/>
      <c r="BO131" s="31"/>
      <c r="BP131" s="31"/>
      <c r="BQ131" s="31"/>
      <c r="BR131" s="31"/>
      <c r="BS131" s="31"/>
      <c r="BT131" s="31"/>
      <c r="CA131" s="31"/>
      <c r="CB131" s="31"/>
      <c r="CC131" s="31"/>
      <c r="CD131" s="31"/>
      <c r="CE131" s="31"/>
      <c r="CF131" s="31"/>
      <c r="CJ131" s="31"/>
      <c r="CK131" s="31"/>
      <c r="CL131" s="31"/>
      <c r="CM131" s="31"/>
      <c r="CN131" s="31"/>
      <c r="CO131" s="31"/>
      <c r="CV131" s="31"/>
      <c r="CW131" s="31"/>
      <c r="CX131" s="31"/>
      <c r="CY131" s="31"/>
      <c r="CZ131" s="31"/>
    </row>
    <row r="132" spans="4:104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31"/>
      <c r="Z132" s="31"/>
      <c r="AA132" s="31"/>
      <c r="AB132" s="31"/>
      <c r="AC132" s="31"/>
      <c r="AD132" s="31"/>
      <c r="AK132" s="31"/>
      <c r="AL132" s="31"/>
      <c r="AM132" s="31"/>
      <c r="AN132" s="31"/>
      <c r="AO132" s="31"/>
      <c r="AP132" s="31"/>
      <c r="AT132" s="31"/>
      <c r="AU132" s="31"/>
      <c r="AV132" s="31"/>
      <c r="AW132" s="31"/>
      <c r="AX132" s="31"/>
      <c r="AY132" s="31"/>
      <c r="BF132" s="31"/>
      <c r="BG132" s="31"/>
      <c r="BH132" s="31"/>
      <c r="BI132" s="31"/>
      <c r="BJ132" s="31"/>
      <c r="BK132" s="31"/>
      <c r="BO132" s="31"/>
      <c r="BP132" s="31"/>
      <c r="BQ132" s="31"/>
      <c r="BR132" s="31"/>
      <c r="BS132" s="31"/>
      <c r="BT132" s="31"/>
      <c r="CA132" s="31"/>
      <c r="CB132" s="31"/>
      <c r="CC132" s="31"/>
      <c r="CD132" s="31"/>
      <c r="CE132" s="31"/>
      <c r="CF132" s="31"/>
      <c r="CJ132" s="31"/>
      <c r="CK132" s="31"/>
      <c r="CL132" s="31"/>
      <c r="CM132" s="31"/>
      <c r="CN132" s="31"/>
      <c r="CO132" s="31"/>
      <c r="CV132" s="31"/>
      <c r="CW132" s="31"/>
      <c r="CX132" s="31"/>
      <c r="CY132" s="31"/>
      <c r="CZ132" s="31"/>
    </row>
    <row r="133" spans="4:104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31"/>
      <c r="Z133" s="31"/>
      <c r="AA133" s="31"/>
      <c r="AB133" s="31"/>
      <c r="AC133" s="31"/>
      <c r="AD133" s="31"/>
      <c r="AK133" s="31"/>
      <c r="AL133" s="31"/>
      <c r="AM133" s="31"/>
      <c r="AN133" s="31"/>
      <c r="AO133" s="31"/>
      <c r="AP133" s="31"/>
      <c r="AT133" s="31"/>
      <c r="AU133" s="31"/>
      <c r="AV133" s="31"/>
      <c r="AW133" s="31"/>
      <c r="AX133" s="31"/>
      <c r="AY133" s="31"/>
      <c r="BF133" s="31"/>
      <c r="BG133" s="31"/>
      <c r="BH133" s="31"/>
      <c r="BI133" s="31"/>
      <c r="BJ133" s="31"/>
      <c r="BK133" s="31"/>
      <c r="BO133" s="31"/>
      <c r="BP133" s="31"/>
      <c r="BQ133" s="31"/>
      <c r="BR133" s="31"/>
      <c r="BS133" s="31"/>
      <c r="BT133" s="31"/>
      <c r="CA133" s="31"/>
      <c r="CB133" s="31"/>
      <c r="CC133" s="31"/>
      <c r="CD133" s="31"/>
      <c r="CE133" s="31"/>
      <c r="CF133" s="31"/>
      <c r="CJ133" s="31"/>
      <c r="CK133" s="31"/>
      <c r="CL133" s="31"/>
      <c r="CM133" s="31"/>
      <c r="CN133" s="31"/>
      <c r="CO133" s="31"/>
      <c r="CV133" s="31"/>
      <c r="CW133" s="31"/>
      <c r="CX133" s="31"/>
      <c r="CY133" s="31"/>
      <c r="CZ133" s="31"/>
    </row>
    <row r="134" spans="4:104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31"/>
      <c r="Z134" s="31"/>
      <c r="AA134" s="31"/>
      <c r="AB134" s="31"/>
      <c r="AC134" s="31"/>
      <c r="AD134" s="31"/>
      <c r="AK134" s="31"/>
      <c r="AL134" s="31"/>
      <c r="AM134" s="31"/>
      <c r="AN134" s="31"/>
      <c r="AO134" s="31"/>
      <c r="AP134" s="31"/>
      <c r="AT134" s="31"/>
      <c r="AU134" s="31"/>
      <c r="AV134" s="31"/>
      <c r="AW134" s="31"/>
      <c r="AX134" s="31"/>
      <c r="AY134" s="31"/>
      <c r="BF134" s="31"/>
      <c r="BG134" s="31"/>
      <c r="BH134" s="31"/>
      <c r="BI134" s="31"/>
      <c r="BJ134" s="31"/>
      <c r="BK134" s="31"/>
      <c r="BO134" s="31"/>
      <c r="BP134" s="31"/>
      <c r="BQ134" s="31"/>
      <c r="BR134" s="31"/>
      <c r="BS134" s="31"/>
      <c r="BT134" s="31"/>
      <c r="CA134" s="31"/>
      <c r="CB134" s="31"/>
      <c r="CC134" s="31"/>
      <c r="CD134" s="31"/>
      <c r="CE134" s="31"/>
      <c r="CF134" s="31"/>
      <c r="CJ134" s="31"/>
      <c r="CK134" s="31"/>
      <c r="CL134" s="31"/>
      <c r="CM134" s="31"/>
      <c r="CN134" s="31"/>
      <c r="CO134" s="31"/>
      <c r="CV134" s="31"/>
      <c r="CW134" s="31"/>
      <c r="CX134" s="31"/>
      <c r="CY134" s="31"/>
      <c r="CZ134" s="31"/>
    </row>
    <row r="135" spans="4:104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31"/>
      <c r="Z135" s="31"/>
      <c r="AA135" s="31"/>
      <c r="AB135" s="31"/>
      <c r="AC135" s="31"/>
      <c r="AD135" s="31"/>
      <c r="AK135" s="31"/>
      <c r="AL135" s="31"/>
      <c r="AM135" s="31"/>
      <c r="AN135" s="31"/>
      <c r="AO135" s="31"/>
      <c r="AP135" s="31"/>
      <c r="AT135" s="31"/>
      <c r="AU135" s="31"/>
      <c r="AV135" s="31"/>
      <c r="AW135" s="31"/>
      <c r="AX135" s="31"/>
      <c r="AY135" s="31"/>
      <c r="BF135" s="31"/>
      <c r="BG135" s="31"/>
      <c r="BH135" s="31"/>
      <c r="BI135" s="31"/>
      <c r="BJ135" s="31"/>
      <c r="BK135" s="31"/>
      <c r="BO135" s="31"/>
      <c r="BP135" s="31"/>
      <c r="BQ135" s="31"/>
      <c r="BR135" s="31"/>
      <c r="BS135" s="31"/>
      <c r="BT135" s="31"/>
      <c r="CA135" s="31"/>
      <c r="CB135" s="31"/>
      <c r="CC135" s="31"/>
      <c r="CD135" s="31"/>
      <c r="CE135" s="31"/>
      <c r="CF135" s="31"/>
      <c r="CJ135" s="31"/>
      <c r="CK135" s="31"/>
      <c r="CL135" s="31"/>
      <c r="CM135" s="31"/>
      <c r="CN135" s="31"/>
      <c r="CO135" s="31"/>
      <c r="CV135" s="31"/>
      <c r="CW135" s="31"/>
      <c r="CX135" s="31"/>
      <c r="CY135" s="31"/>
      <c r="CZ135" s="31"/>
    </row>
    <row r="136" spans="4:104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31"/>
      <c r="Z136" s="31"/>
      <c r="AA136" s="31"/>
      <c r="AB136" s="31"/>
      <c r="AC136" s="31"/>
      <c r="AD136" s="31"/>
      <c r="AK136" s="31"/>
      <c r="AL136" s="31"/>
      <c r="AM136" s="31"/>
      <c r="AN136" s="31"/>
      <c r="AO136" s="31"/>
      <c r="AP136" s="31"/>
      <c r="AT136" s="31"/>
      <c r="AU136" s="31"/>
      <c r="AV136" s="31"/>
      <c r="AW136" s="31"/>
      <c r="AX136" s="31"/>
      <c r="AY136" s="31"/>
      <c r="BF136" s="31"/>
      <c r="BG136" s="31"/>
      <c r="BH136" s="31"/>
      <c r="BI136" s="31"/>
      <c r="BJ136" s="31"/>
      <c r="BK136" s="31"/>
      <c r="BO136" s="31"/>
      <c r="BP136" s="31"/>
      <c r="BQ136" s="31"/>
      <c r="BR136" s="31"/>
      <c r="BS136" s="31"/>
      <c r="BT136" s="31"/>
      <c r="CA136" s="31"/>
      <c r="CB136" s="31"/>
      <c r="CC136" s="31"/>
      <c r="CD136" s="31"/>
      <c r="CE136" s="31"/>
      <c r="CF136" s="31"/>
      <c r="CJ136" s="31"/>
      <c r="CK136" s="31"/>
      <c r="CL136" s="31"/>
      <c r="CM136" s="31"/>
      <c r="CN136" s="31"/>
      <c r="CO136" s="31"/>
      <c r="CV136" s="31"/>
      <c r="CW136" s="31"/>
      <c r="CX136" s="31"/>
      <c r="CY136" s="31"/>
      <c r="CZ136" s="31"/>
    </row>
    <row r="137" spans="4:104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31"/>
      <c r="Z137" s="31"/>
      <c r="AA137" s="31"/>
      <c r="AB137" s="31"/>
      <c r="AC137" s="31"/>
      <c r="AD137" s="31"/>
      <c r="AK137" s="31"/>
      <c r="AL137" s="31"/>
      <c r="AM137" s="31"/>
      <c r="AN137" s="31"/>
      <c r="AO137" s="31"/>
      <c r="AP137" s="31"/>
      <c r="AT137" s="31"/>
      <c r="AU137" s="31"/>
      <c r="AV137" s="31"/>
      <c r="AW137" s="31"/>
      <c r="AX137" s="31"/>
      <c r="AY137" s="31"/>
      <c r="BF137" s="31"/>
      <c r="BG137" s="31"/>
      <c r="BH137" s="31"/>
      <c r="BI137" s="31"/>
      <c r="BJ137" s="31"/>
      <c r="BK137" s="31"/>
      <c r="BO137" s="31"/>
      <c r="BP137" s="31"/>
      <c r="BQ137" s="31"/>
      <c r="BR137" s="31"/>
      <c r="BS137" s="31"/>
      <c r="BT137" s="31"/>
      <c r="CA137" s="31"/>
      <c r="CB137" s="31"/>
      <c r="CC137" s="31"/>
      <c r="CD137" s="31"/>
      <c r="CE137" s="31"/>
      <c r="CF137" s="31"/>
      <c r="CJ137" s="31"/>
      <c r="CK137" s="31"/>
      <c r="CL137" s="31"/>
      <c r="CM137" s="31"/>
      <c r="CN137" s="31"/>
      <c r="CO137" s="31"/>
      <c r="CV137" s="31"/>
      <c r="CW137" s="31"/>
      <c r="CX137" s="31"/>
      <c r="CY137" s="31"/>
      <c r="CZ137" s="31"/>
    </row>
    <row r="138" spans="4:104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31"/>
      <c r="Z138" s="31"/>
      <c r="AA138" s="31"/>
      <c r="AB138" s="31"/>
      <c r="AC138" s="31"/>
      <c r="AD138" s="31"/>
      <c r="AK138" s="31"/>
      <c r="AL138" s="31"/>
      <c r="AM138" s="31"/>
      <c r="AN138" s="31"/>
      <c r="AO138" s="31"/>
      <c r="AP138" s="31"/>
      <c r="AT138" s="31"/>
      <c r="AU138" s="31"/>
      <c r="AV138" s="31"/>
      <c r="AW138" s="31"/>
      <c r="AX138" s="31"/>
      <c r="AY138" s="31"/>
      <c r="BF138" s="31"/>
      <c r="BG138" s="31"/>
      <c r="BH138" s="31"/>
      <c r="BI138" s="31"/>
      <c r="BJ138" s="31"/>
      <c r="BK138" s="31"/>
      <c r="BO138" s="31"/>
      <c r="BP138" s="31"/>
      <c r="BQ138" s="31"/>
      <c r="BR138" s="31"/>
      <c r="BS138" s="31"/>
      <c r="BT138" s="31"/>
      <c r="CA138" s="31"/>
      <c r="CB138" s="31"/>
      <c r="CC138" s="31"/>
      <c r="CD138" s="31"/>
      <c r="CE138" s="31"/>
      <c r="CF138" s="31"/>
      <c r="CJ138" s="31"/>
      <c r="CK138" s="31"/>
      <c r="CL138" s="31"/>
      <c r="CM138" s="31"/>
      <c r="CN138" s="31"/>
      <c r="CO138" s="31"/>
      <c r="CV138" s="31"/>
      <c r="CW138" s="31"/>
      <c r="CX138" s="31"/>
      <c r="CY138" s="31"/>
      <c r="CZ138" s="31"/>
    </row>
    <row r="139" spans="4:104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31"/>
      <c r="Z139" s="31"/>
      <c r="AA139" s="31"/>
      <c r="AB139" s="31"/>
      <c r="AC139" s="31"/>
      <c r="AD139" s="31"/>
      <c r="AK139" s="31"/>
      <c r="AL139" s="31"/>
      <c r="AM139" s="31"/>
      <c r="AN139" s="31"/>
      <c r="AO139" s="31"/>
      <c r="AP139" s="31"/>
      <c r="AT139" s="31"/>
      <c r="AU139" s="31"/>
      <c r="AV139" s="31"/>
      <c r="AW139" s="31"/>
      <c r="AX139" s="31"/>
      <c r="AY139" s="31"/>
      <c r="BF139" s="31"/>
      <c r="BG139" s="31"/>
      <c r="BH139" s="31"/>
      <c r="BI139" s="31"/>
      <c r="BJ139" s="31"/>
      <c r="BK139" s="31"/>
      <c r="BO139" s="31"/>
      <c r="BP139" s="31"/>
      <c r="BQ139" s="31"/>
      <c r="BR139" s="31"/>
      <c r="BS139" s="31"/>
      <c r="BT139" s="31"/>
      <c r="CA139" s="31"/>
      <c r="CB139" s="31"/>
      <c r="CC139" s="31"/>
      <c r="CD139" s="31"/>
      <c r="CE139" s="31"/>
      <c r="CF139" s="31"/>
      <c r="CJ139" s="31"/>
      <c r="CK139" s="31"/>
      <c r="CL139" s="31"/>
      <c r="CM139" s="31"/>
      <c r="CN139" s="31"/>
      <c r="CO139" s="31"/>
      <c r="CV139" s="31"/>
      <c r="CW139" s="31"/>
      <c r="CX139" s="31"/>
      <c r="CY139" s="31"/>
      <c r="CZ139" s="31"/>
    </row>
    <row r="140" spans="4:104">
      <c r="D140" s="31"/>
      <c r="E140" s="31"/>
      <c r="F140" s="31"/>
      <c r="G140" s="31"/>
      <c r="H140" s="31"/>
      <c r="I140" s="31"/>
      <c r="P140" s="31"/>
      <c r="Q140" s="31"/>
      <c r="R140" s="31"/>
      <c r="S140" s="31"/>
      <c r="T140" s="31"/>
      <c r="U140" s="31"/>
      <c r="Y140" s="31"/>
      <c r="Z140" s="31"/>
      <c r="AA140" s="31"/>
      <c r="AB140" s="31"/>
      <c r="AC140" s="31"/>
      <c r="AD140" s="31"/>
      <c r="AK140" s="31"/>
      <c r="AL140" s="31"/>
      <c r="AM140" s="31"/>
      <c r="AN140" s="31"/>
      <c r="AO140" s="31"/>
      <c r="AP140" s="31"/>
      <c r="AT140" s="31"/>
      <c r="AU140" s="31"/>
      <c r="AV140" s="31"/>
      <c r="AW140" s="31"/>
      <c r="AX140" s="31"/>
      <c r="AY140" s="31"/>
      <c r="BF140" s="31"/>
      <c r="BG140" s="31"/>
      <c r="BH140" s="31"/>
      <c r="BI140" s="31"/>
      <c r="BJ140" s="31"/>
      <c r="BK140" s="31"/>
      <c r="BO140" s="31"/>
      <c r="BP140" s="31"/>
      <c r="BQ140" s="31"/>
      <c r="BR140" s="31"/>
      <c r="BS140" s="31"/>
      <c r="BT140" s="31"/>
      <c r="CA140" s="31"/>
      <c r="CB140" s="31"/>
      <c r="CC140" s="31"/>
      <c r="CD140" s="31"/>
      <c r="CE140" s="31"/>
      <c r="CF140" s="31"/>
      <c r="CJ140" s="31"/>
      <c r="CK140" s="31"/>
      <c r="CL140" s="31"/>
      <c r="CM140" s="31"/>
      <c r="CN140" s="31"/>
      <c r="CO140" s="31"/>
      <c r="CV140" s="31"/>
      <c r="CW140" s="31"/>
      <c r="CX140" s="31"/>
      <c r="CY140" s="31"/>
      <c r="CZ140" s="31"/>
    </row>
    <row r="141" spans="4:104">
      <c r="D141" s="31"/>
      <c r="E141" s="31"/>
      <c r="F141" s="31"/>
      <c r="G141" s="31"/>
      <c r="H141" s="31"/>
      <c r="I141" s="31"/>
      <c r="P141" s="31"/>
      <c r="Q141" s="31"/>
      <c r="R141" s="31"/>
      <c r="S141" s="31"/>
      <c r="T141" s="31"/>
      <c r="U141" s="31"/>
      <c r="Y141" s="31"/>
      <c r="Z141" s="31"/>
      <c r="AA141" s="31"/>
      <c r="AB141" s="31"/>
      <c r="AC141" s="31"/>
      <c r="AD141" s="31"/>
      <c r="AK141" s="31"/>
      <c r="AL141" s="31"/>
      <c r="AM141" s="31"/>
      <c r="AN141" s="31"/>
      <c r="AO141" s="31"/>
      <c r="AP141" s="31"/>
      <c r="AT141" s="31"/>
      <c r="AU141" s="31"/>
      <c r="AV141" s="31"/>
      <c r="AW141" s="31"/>
      <c r="AX141" s="31"/>
      <c r="AY141" s="31"/>
      <c r="BF141" s="31"/>
      <c r="BG141" s="31"/>
      <c r="BH141" s="31"/>
      <c r="BI141" s="31"/>
      <c r="BJ141" s="31"/>
      <c r="BK141" s="31"/>
      <c r="BO141" s="31"/>
      <c r="BP141" s="31"/>
      <c r="BQ141" s="31"/>
      <c r="BR141" s="31"/>
      <c r="BS141" s="31"/>
      <c r="BT141" s="31"/>
      <c r="CA141" s="31"/>
      <c r="CB141" s="31"/>
      <c r="CC141" s="31"/>
      <c r="CD141" s="31"/>
      <c r="CE141" s="31"/>
      <c r="CF141" s="31"/>
      <c r="CJ141" s="31"/>
      <c r="CK141" s="31"/>
      <c r="CL141" s="31"/>
      <c r="CM141" s="31"/>
      <c r="CN141" s="31"/>
      <c r="CO141" s="31"/>
      <c r="CV141" s="31"/>
      <c r="CW141" s="31"/>
      <c r="CX141" s="31"/>
      <c r="CY141" s="31"/>
      <c r="CZ141" s="31"/>
    </row>
    <row r="142" spans="4:104">
      <c r="D142" s="31"/>
      <c r="E142" s="31"/>
      <c r="F142" s="31"/>
      <c r="G142" s="31"/>
      <c r="H142" s="31"/>
      <c r="I142" s="31"/>
      <c r="P142" s="31"/>
      <c r="Q142" s="31"/>
      <c r="R142" s="31"/>
      <c r="S142" s="31"/>
      <c r="T142" s="31"/>
      <c r="U142" s="31"/>
      <c r="Y142" s="31"/>
      <c r="Z142" s="31"/>
      <c r="AA142" s="31"/>
      <c r="AB142" s="31"/>
      <c r="AC142" s="31"/>
      <c r="AD142" s="31"/>
      <c r="AK142" s="31"/>
      <c r="AL142" s="31"/>
      <c r="AM142" s="31"/>
      <c r="AN142" s="31"/>
      <c r="AO142" s="31"/>
      <c r="AP142" s="31"/>
      <c r="AT142" s="31"/>
      <c r="AU142" s="31"/>
      <c r="AV142" s="31"/>
      <c r="AW142" s="31"/>
      <c r="AX142" s="31"/>
      <c r="AY142" s="31"/>
      <c r="BF142" s="31"/>
      <c r="BG142" s="31"/>
      <c r="BH142" s="31"/>
      <c r="BI142" s="31"/>
      <c r="BJ142" s="31"/>
      <c r="BK142" s="31"/>
      <c r="BO142" s="31"/>
      <c r="BP142" s="31"/>
      <c r="BQ142" s="31"/>
      <c r="BR142" s="31"/>
      <c r="BS142" s="31"/>
      <c r="BT142" s="31"/>
      <c r="CA142" s="31"/>
      <c r="CB142" s="31"/>
      <c r="CC142" s="31"/>
      <c r="CD142" s="31"/>
      <c r="CE142" s="31"/>
      <c r="CF142" s="31"/>
      <c r="CJ142" s="31"/>
      <c r="CK142" s="31"/>
      <c r="CL142" s="31"/>
      <c r="CM142" s="31"/>
      <c r="CN142" s="31"/>
      <c r="CO142" s="31"/>
      <c r="CV142" s="31"/>
      <c r="CW142" s="31"/>
      <c r="CX142" s="31"/>
      <c r="CY142" s="31"/>
      <c r="CZ142" s="31"/>
    </row>
    <row r="143" spans="4:104">
      <c r="D143" s="31"/>
      <c r="E143" s="31"/>
      <c r="F143" s="31"/>
      <c r="G143" s="31"/>
      <c r="H143" s="31"/>
      <c r="I143" s="31"/>
      <c r="P143" s="31"/>
      <c r="Q143" s="31"/>
      <c r="R143" s="31"/>
      <c r="S143" s="31"/>
      <c r="T143" s="31"/>
      <c r="U143" s="31"/>
      <c r="Y143" s="31"/>
      <c r="Z143" s="31"/>
      <c r="AA143" s="31"/>
      <c r="AB143" s="31"/>
      <c r="AC143" s="31"/>
      <c r="AD143" s="31"/>
      <c r="AK143" s="31"/>
      <c r="AL143" s="31"/>
      <c r="AM143" s="31"/>
      <c r="AN143" s="31"/>
      <c r="AO143" s="31"/>
      <c r="AP143" s="31"/>
      <c r="AT143" s="31"/>
      <c r="AU143" s="31"/>
      <c r="AV143" s="31"/>
      <c r="AW143" s="31"/>
      <c r="AX143" s="31"/>
      <c r="AY143" s="31"/>
      <c r="BF143" s="31"/>
      <c r="BG143" s="31"/>
      <c r="BH143" s="31"/>
      <c r="BI143" s="31"/>
      <c r="BJ143" s="31"/>
      <c r="BK143" s="31"/>
      <c r="BO143" s="31"/>
      <c r="BP143" s="31"/>
      <c r="BQ143" s="31"/>
      <c r="BR143" s="31"/>
      <c r="BS143" s="31"/>
      <c r="BT143" s="31"/>
      <c r="CA143" s="31"/>
      <c r="CB143" s="31"/>
      <c r="CC143" s="31"/>
      <c r="CD143" s="31"/>
      <c r="CE143" s="31"/>
      <c r="CF143" s="31"/>
      <c r="CJ143" s="31"/>
      <c r="CK143" s="31"/>
      <c r="CL143" s="31"/>
      <c r="CM143" s="31"/>
      <c r="CN143" s="31"/>
      <c r="CO143" s="31"/>
      <c r="CV143" s="31"/>
      <c r="CW143" s="31"/>
      <c r="CX143" s="31"/>
      <c r="CY143" s="31"/>
      <c r="CZ143" s="31"/>
    </row>
    <row r="144" spans="4:104">
      <c r="D144" s="31"/>
      <c r="E144" s="31"/>
      <c r="F144" s="31"/>
      <c r="G144" s="31"/>
      <c r="H144" s="31"/>
      <c r="I144" s="31"/>
      <c r="P144" s="31"/>
      <c r="Q144" s="31"/>
      <c r="R144" s="31"/>
      <c r="S144" s="31"/>
      <c r="T144" s="31"/>
      <c r="U144" s="31"/>
      <c r="Y144" s="31"/>
      <c r="Z144" s="31"/>
      <c r="AA144" s="31"/>
      <c r="AB144" s="31"/>
      <c r="AC144" s="31"/>
      <c r="AD144" s="31"/>
      <c r="AK144" s="31"/>
      <c r="AL144" s="31"/>
      <c r="AM144" s="31"/>
      <c r="AN144" s="31"/>
      <c r="AO144" s="31"/>
      <c r="AP144" s="31"/>
      <c r="AT144" s="31"/>
      <c r="AU144" s="31"/>
      <c r="AV144" s="31"/>
      <c r="AW144" s="31"/>
      <c r="AX144" s="31"/>
      <c r="AY144" s="31"/>
      <c r="BF144" s="31"/>
      <c r="BG144" s="31"/>
      <c r="BH144" s="31"/>
      <c r="BI144" s="31"/>
      <c r="BJ144" s="31"/>
      <c r="BK144" s="31"/>
      <c r="BO144" s="31"/>
      <c r="BP144" s="31"/>
      <c r="BQ144" s="31"/>
      <c r="BR144" s="31"/>
      <c r="BS144" s="31"/>
      <c r="BT144" s="31"/>
      <c r="CA144" s="31"/>
      <c r="CB144" s="31"/>
      <c r="CC144" s="31"/>
      <c r="CD144" s="31"/>
      <c r="CE144" s="31"/>
      <c r="CF144" s="31"/>
      <c r="CJ144" s="31"/>
      <c r="CK144" s="31"/>
      <c r="CL144" s="31"/>
      <c r="CM144" s="31"/>
      <c r="CN144" s="31"/>
      <c r="CO144" s="31"/>
      <c r="CV144" s="31"/>
      <c r="CW144" s="31"/>
      <c r="CX144" s="31"/>
      <c r="CY144" s="31"/>
      <c r="CZ144" s="31"/>
    </row>
    <row r="145" spans="4:104">
      <c r="D145" s="31"/>
      <c r="E145" s="31"/>
      <c r="F145" s="31"/>
      <c r="G145" s="31"/>
      <c r="H145" s="31"/>
      <c r="I145" s="31"/>
      <c r="P145" s="31"/>
      <c r="Q145" s="31"/>
      <c r="R145" s="31"/>
      <c r="S145" s="31"/>
      <c r="T145" s="31"/>
      <c r="U145" s="31"/>
      <c r="Y145" s="31"/>
      <c r="Z145" s="31"/>
      <c r="AA145" s="31"/>
      <c r="AB145" s="31"/>
      <c r="AC145" s="31"/>
      <c r="AD145" s="31"/>
      <c r="AK145" s="31"/>
      <c r="AL145" s="31"/>
      <c r="AM145" s="31"/>
      <c r="AN145" s="31"/>
      <c r="AO145" s="31"/>
      <c r="AP145" s="31"/>
      <c r="AT145" s="31"/>
      <c r="AU145" s="31"/>
      <c r="AV145" s="31"/>
      <c r="AW145" s="31"/>
      <c r="AX145" s="31"/>
      <c r="AY145" s="31"/>
      <c r="BF145" s="31"/>
      <c r="BG145" s="31"/>
      <c r="BH145" s="31"/>
      <c r="BI145" s="31"/>
      <c r="BJ145" s="31"/>
      <c r="BK145" s="31"/>
      <c r="BO145" s="31"/>
      <c r="BP145" s="31"/>
      <c r="BQ145" s="31"/>
      <c r="BR145" s="31"/>
      <c r="BS145" s="31"/>
      <c r="BT145" s="31"/>
      <c r="CA145" s="31"/>
      <c r="CB145" s="31"/>
      <c r="CC145" s="31"/>
      <c r="CD145" s="31"/>
      <c r="CE145" s="31"/>
      <c r="CF145" s="31"/>
      <c r="CJ145" s="31"/>
      <c r="CK145" s="31"/>
      <c r="CL145" s="31"/>
      <c r="CM145" s="31"/>
      <c r="CN145" s="31"/>
      <c r="CO145" s="31"/>
      <c r="CV145" s="31"/>
      <c r="CW145" s="31"/>
      <c r="CX145" s="31"/>
      <c r="CY145" s="31"/>
      <c r="CZ145" s="31"/>
    </row>
    <row r="146" spans="4:104">
      <c r="D146" s="31"/>
      <c r="E146" s="31"/>
      <c r="F146" s="31"/>
      <c r="G146" s="31"/>
      <c r="H146" s="31"/>
      <c r="I146" s="31"/>
      <c r="P146" s="31"/>
      <c r="Q146" s="31"/>
      <c r="R146" s="31"/>
      <c r="S146" s="31"/>
      <c r="T146" s="31"/>
      <c r="U146" s="31"/>
      <c r="Y146" s="31"/>
      <c r="Z146" s="31"/>
      <c r="AA146" s="31"/>
      <c r="AB146" s="31"/>
      <c r="AC146" s="31"/>
      <c r="AD146" s="31"/>
      <c r="AK146" s="31"/>
      <c r="AL146" s="31"/>
      <c r="AM146" s="31"/>
      <c r="AN146" s="31"/>
      <c r="AO146" s="31"/>
      <c r="AP146" s="31"/>
      <c r="AT146" s="31"/>
      <c r="AU146" s="31"/>
      <c r="AV146" s="31"/>
      <c r="AW146" s="31"/>
      <c r="AX146" s="31"/>
      <c r="AY146" s="31"/>
      <c r="BF146" s="31"/>
      <c r="BG146" s="31"/>
      <c r="BH146" s="31"/>
      <c r="BI146" s="31"/>
      <c r="BJ146" s="31"/>
      <c r="BK146" s="31"/>
      <c r="BO146" s="31"/>
      <c r="BP146" s="31"/>
      <c r="BQ146" s="31"/>
      <c r="BR146" s="31"/>
      <c r="BS146" s="31"/>
      <c r="BT146" s="31"/>
      <c r="CA146" s="31"/>
      <c r="CB146" s="31"/>
      <c r="CC146" s="31"/>
      <c r="CD146" s="31"/>
      <c r="CE146" s="31"/>
      <c r="CF146" s="31"/>
      <c r="CJ146" s="31"/>
      <c r="CK146" s="31"/>
      <c r="CL146" s="31"/>
      <c r="CM146" s="31"/>
      <c r="CN146" s="31"/>
      <c r="CO146" s="31"/>
      <c r="CV146" s="31"/>
      <c r="CW146" s="31"/>
      <c r="CX146" s="31"/>
      <c r="CY146" s="31"/>
      <c r="CZ146" s="31"/>
    </row>
    <row r="147" spans="4:104">
      <c r="D147" s="31"/>
      <c r="E147" s="31"/>
      <c r="F147" s="31"/>
      <c r="G147" s="31"/>
      <c r="H147" s="31"/>
      <c r="I147" s="31"/>
      <c r="P147" s="31"/>
      <c r="Q147" s="31"/>
      <c r="R147" s="31"/>
      <c r="S147" s="31"/>
      <c r="T147" s="31"/>
      <c r="U147" s="31"/>
      <c r="Y147" s="31"/>
      <c r="Z147" s="31"/>
      <c r="AA147" s="31"/>
      <c r="AB147" s="31"/>
      <c r="AC147" s="31"/>
      <c r="AD147" s="31"/>
      <c r="AK147" s="31"/>
      <c r="AL147" s="31"/>
      <c r="AM147" s="31"/>
      <c r="AN147" s="31"/>
      <c r="AO147" s="31"/>
      <c r="AP147" s="31"/>
      <c r="AT147" s="31"/>
      <c r="AU147" s="31"/>
      <c r="AV147" s="31"/>
      <c r="AW147" s="31"/>
      <c r="AX147" s="31"/>
      <c r="AY147" s="31"/>
      <c r="BF147" s="31"/>
      <c r="BG147" s="31"/>
      <c r="BH147" s="31"/>
      <c r="BI147" s="31"/>
      <c r="BJ147" s="31"/>
      <c r="BK147" s="31"/>
      <c r="BO147" s="31"/>
      <c r="BP147" s="31"/>
      <c r="BQ147" s="31"/>
      <c r="BR147" s="31"/>
      <c r="BS147" s="31"/>
      <c r="BT147" s="31"/>
      <c r="CA147" s="31"/>
      <c r="CB147" s="31"/>
      <c r="CC147" s="31"/>
      <c r="CD147" s="31"/>
      <c r="CE147" s="31"/>
      <c r="CF147" s="31"/>
      <c r="CJ147" s="31"/>
      <c r="CK147" s="31"/>
      <c r="CL147" s="31"/>
      <c r="CM147" s="31"/>
      <c r="CN147" s="31"/>
      <c r="CO147" s="31"/>
      <c r="CV147" s="31"/>
      <c r="CW147" s="31"/>
      <c r="CX147" s="31"/>
      <c r="CY147" s="31"/>
      <c r="CZ147" s="31"/>
    </row>
    <row r="148" spans="4:104">
      <c r="D148" s="31"/>
      <c r="E148" s="31"/>
      <c r="F148" s="31"/>
      <c r="G148" s="31"/>
      <c r="H148" s="31"/>
      <c r="I148" s="31"/>
      <c r="P148" s="31"/>
      <c r="Q148" s="31"/>
      <c r="R148" s="31"/>
      <c r="S148" s="31"/>
      <c r="T148" s="31"/>
      <c r="U148" s="31"/>
      <c r="Y148" s="31"/>
      <c r="Z148" s="31"/>
      <c r="AA148" s="31"/>
      <c r="AB148" s="31"/>
      <c r="AC148" s="31"/>
      <c r="AD148" s="31"/>
      <c r="AK148" s="31"/>
      <c r="AL148" s="31"/>
      <c r="AM148" s="31"/>
      <c r="AN148" s="31"/>
      <c r="AO148" s="31"/>
      <c r="AP148" s="31"/>
      <c r="AT148" s="31"/>
      <c r="AU148" s="31"/>
      <c r="AV148" s="31"/>
      <c r="AW148" s="31"/>
      <c r="AX148" s="31"/>
      <c r="AY148" s="31"/>
      <c r="BF148" s="31"/>
      <c r="BG148" s="31"/>
      <c r="BH148" s="31"/>
      <c r="BI148" s="31"/>
      <c r="BJ148" s="31"/>
      <c r="BK148" s="31"/>
      <c r="BO148" s="31"/>
      <c r="BP148" s="31"/>
      <c r="BQ148" s="31"/>
      <c r="BR148" s="31"/>
      <c r="BS148" s="31"/>
      <c r="BT148" s="31"/>
      <c r="CA148" s="31"/>
      <c r="CB148" s="31"/>
      <c r="CC148" s="31"/>
      <c r="CD148" s="31"/>
      <c r="CE148" s="31"/>
      <c r="CF148" s="31"/>
      <c r="CJ148" s="31"/>
      <c r="CK148" s="31"/>
      <c r="CL148" s="31"/>
      <c r="CM148" s="31"/>
      <c r="CN148" s="31"/>
      <c r="CO148" s="31"/>
      <c r="CV148" s="31"/>
      <c r="CW148" s="31"/>
      <c r="CX148" s="31"/>
      <c r="CY148" s="31"/>
      <c r="CZ148" s="31"/>
    </row>
    <row r="149" spans="4:104">
      <c r="D149" s="31"/>
      <c r="E149" s="31"/>
      <c r="F149" s="31"/>
      <c r="G149" s="31"/>
      <c r="H149" s="31"/>
      <c r="I149" s="31"/>
      <c r="P149" s="31"/>
      <c r="Q149" s="31"/>
      <c r="R149" s="31"/>
      <c r="S149" s="31"/>
      <c r="T149" s="31"/>
      <c r="U149" s="31"/>
      <c r="Y149" s="31"/>
      <c r="Z149" s="31"/>
      <c r="AA149" s="31"/>
      <c r="AB149" s="31"/>
      <c r="AC149" s="31"/>
      <c r="AD149" s="31"/>
      <c r="AK149" s="31"/>
      <c r="AL149" s="31"/>
      <c r="AM149" s="31"/>
      <c r="AN149" s="31"/>
      <c r="AO149" s="31"/>
      <c r="AP149" s="31"/>
      <c r="AT149" s="31"/>
      <c r="AU149" s="31"/>
      <c r="AV149" s="31"/>
      <c r="AW149" s="31"/>
      <c r="AX149" s="31"/>
      <c r="AY149" s="31"/>
      <c r="BF149" s="31"/>
      <c r="BG149" s="31"/>
      <c r="BH149" s="31"/>
      <c r="BI149" s="31"/>
      <c r="BJ149" s="31"/>
      <c r="BK149" s="31"/>
      <c r="BO149" s="31"/>
      <c r="BP149" s="31"/>
      <c r="BQ149" s="31"/>
      <c r="BR149" s="31"/>
      <c r="BS149" s="31"/>
      <c r="BT149" s="31"/>
      <c r="CA149" s="31"/>
      <c r="CB149" s="31"/>
      <c r="CC149" s="31"/>
      <c r="CD149" s="31"/>
      <c r="CE149" s="31"/>
      <c r="CF149" s="31"/>
      <c r="CJ149" s="31"/>
      <c r="CK149" s="31"/>
      <c r="CL149" s="31"/>
      <c r="CM149" s="31"/>
      <c r="CN149" s="31"/>
      <c r="CO149" s="31"/>
      <c r="CV149" s="31"/>
      <c r="CW149" s="31"/>
      <c r="CX149" s="31"/>
      <c r="CY149" s="31"/>
      <c r="CZ149" s="31"/>
    </row>
    <row r="150" spans="4:104">
      <c r="D150" s="31"/>
      <c r="E150" s="31"/>
      <c r="F150" s="31"/>
      <c r="G150" s="31"/>
      <c r="H150" s="31"/>
      <c r="I150" s="31"/>
      <c r="P150" s="31"/>
      <c r="Q150" s="31"/>
      <c r="R150" s="31"/>
      <c r="S150" s="31"/>
      <c r="T150" s="31"/>
      <c r="U150" s="31"/>
      <c r="Y150" s="31"/>
      <c r="Z150" s="31"/>
      <c r="AA150" s="31"/>
      <c r="AB150" s="31"/>
      <c r="AC150" s="31"/>
      <c r="AD150" s="31"/>
      <c r="AK150" s="31"/>
      <c r="AL150" s="31"/>
      <c r="AM150" s="31"/>
      <c r="AN150" s="31"/>
      <c r="AO150" s="31"/>
      <c r="AP150" s="31"/>
      <c r="AT150" s="31"/>
      <c r="AU150" s="31"/>
      <c r="AV150" s="31"/>
      <c r="AW150" s="31"/>
      <c r="AX150" s="31"/>
      <c r="AY150" s="31"/>
      <c r="BF150" s="31"/>
      <c r="BG150" s="31"/>
      <c r="BH150" s="31"/>
      <c r="BI150" s="31"/>
      <c r="BJ150" s="31"/>
      <c r="BK150" s="31"/>
      <c r="BO150" s="31"/>
      <c r="BP150" s="31"/>
      <c r="BQ150" s="31"/>
      <c r="BR150" s="31"/>
      <c r="BS150" s="31"/>
      <c r="BT150" s="31"/>
      <c r="CA150" s="31"/>
      <c r="CB150" s="31"/>
      <c r="CC150" s="31"/>
      <c r="CD150" s="31"/>
      <c r="CE150" s="31"/>
      <c r="CF150" s="31"/>
      <c r="CJ150" s="31"/>
      <c r="CK150" s="31"/>
      <c r="CL150" s="31"/>
      <c r="CM150" s="31"/>
      <c r="CN150" s="31"/>
      <c r="CO150" s="31"/>
      <c r="CV150" s="31"/>
      <c r="CW150" s="31"/>
      <c r="CX150" s="31"/>
      <c r="CY150" s="31"/>
      <c r="CZ150" s="31"/>
    </row>
    <row r="151" spans="4:104">
      <c r="D151" s="31"/>
      <c r="E151" s="31"/>
      <c r="F151" s="31"/>
      <c r="G151" s="31"/>
      <c r="H151" s="31"/>
      <c r="I151" s="31"/>
      <c r="P151" s="31"/>
      <c r="Q151" s="31"/>
      <c r="R151" s="31"/>
      <c r="S151" s="31"/>
      <c r="T151" s="31"/>
      <c r="U151" s="31"/>
      <c r="Y151" s="31"/>
      <c r="Z151" s="31"/>
      <c r="AA151" s="31"/>
      <c r="AB151" s="31"/>
      <c r="AC151" s="31"/>
      <c r="AD151" s="31"/>
      <c r="AK151" s="31"/>
      <c r="AL151" s="31"/>
      <c r="AM151" s="31"/>
      <c r="AN151" s="31"/>
      <c r="AO151" s="31"/>
      <c r="AP151" s="31"/>
      <c r="AT151" s="31"/>
      <c r="AU151" s="31"/>
      <c r="AV151" s="31"/>
      <c r="AW151" s="31"/>
      <c r="AX151" s="31"/>
      <c r="AY151" s="31"/>
      <c r="BF151" s="31"/>
      <c r="BG151" s="31"/>
      <c r="BH151" s="31"/>
      <c r="BI151" s="31"/>
      <c r="BJ151" s="31"/>
      <c r="BK151" s="31"/>
      <c r="BO151" s="31"/>
      <c r="BP151" s="31"/>
      <c r="BQ151" s="31"/>
      <c r="BR151" s="31"/>
      <c r="BS151" s="31"/>
      <c r="BT151" s="31"/>
      <c r="CA151" s="31"/>
      <c r="CB151" s="31"/>
      <c r="CC151" s="31"/>
      <c r="CD151" s="31"/>
      <c r="CE151" s="31"/>
      <c r="CF151" s="31"/>
      <c r="CJ151" s="31"/>
      <c r="CK151" s="31"/>
      <c r="CL151" s="31"/>
      <c r="CM151" s="31"/>
      <c r="CN151" s="31"/>
      <c r="CO151" s="31"/>
      <c r="CV151" s="31"/>
      <c r="CW151" s="31"/>
      <c r="CX151" s="31"/>
      <c r="CY151" s="31"/>
      <c r="CZ151" s="31"/>
    </row>
    <row r="152" spans="4:104">
      <c r="D152" s="31"/>
      <c r="E152" s="31"/>
      <c r="F152" s="31"/>
      <c r="G152" s="31"/>
      <c r="H152" s="31"/>
      <c r="I152" s="31"/>
      <c r="P152" s="31"/>
      <c r="Q152" s="31"/>
      <c r="R152" s="31"/>
      <c r="S152" s="31"/>
      <c r="T152" s="31"/>
      <c r="U152" s="31"/>
      <c r="Y152" s="31"/>
      <c r="Z152" s="31"/>
      <c r="AA152" s="31"/>
      <c r="AB152" s="31"/>
      <c r="AC152" s="31"/>
      <c r="AD152" s="31"/>
      <c r="AK152" s="31"/>
      <c r="AL152" s="31"/>
      <c r="AM152" s="31"/>
      <c r="AN152" s="31"/>
      <c r="AO152" s="31"/>
      <c r="AP152" s="31"/>
      <c r="AT152" s="31"/>
      <c r="AU152" s="31"/>
      <c r="AV152" s="31"/>
      <c r="AW152" s="31"/>
      <c r="AX152" s="31"/>
      <c r="AY152" s="31"/>
      <c r="BF152" s="31"/>
      <c r="BG152" s="31"/>
      <c r="BH152" s="31"/>
      <c r="BI152" s="31"/>
      <c r="BJ152" s="31"/>
      <c r="BK152" s="31"/>
      <c r="BO152" s="31"/>
      <c r="BP152" s="31"/>
      <c r="BQ152" s="31"/>
      <c r="BR152" s="31"/>
      <c r="BS152" s="31"/>
      <c r="BT152" s="31"/>
      <c r="CA152" s="31"/>
      <c r="CB152" s="31"/>
      <c r="CC152" s="31"/>
      <c r="CD152" s="31"/>
      <c r="CE152" s="31"/>
      <c r="CF152" s="31"/>
      <c r="CJ152" s="31"/>
      <c r="CK152" s="31"/>
      <c r="CL152" s="31"/>
      <c r="CM152" s="31"/>
      <c r="CN152" s="31"/>
      <c r="CO152" s="31"/>
      <c r="CV152" s="31"/>
      <c r="CW152" s="31"/>
      <c r="CX152" s="31"/>
      <c r="CY152" s="31"/>
      <c r="CZ152" s="31"/>
    </row>
    <row r="153" spans="4:104">
      <c r="D153" s="31"/>
      <c r="E153" s="31"/>
      <c r="F153" s="31"/>
      <c r="G153" s="31"/>
      <c r="H153" s="31"/>
      <c r="I153" s="31"/>
      <c r="P153" s="31"/>
      <c r="Q153" s="31"/>
      <c r="R153" s="31"/>
      <c r="S153" s="31"/>
      <c r="T153" s="31"/>
      <c r="U153" s="31"/>
      <c r="Y153" s="31"/>
      <c r="Z153" s="31"/>
      <c r="AA153" s="31"/>
      <c r="AB153" s="31"/>
      <c r="AC153" s="31"/>
      <c r="AD153" s="31"/>
      <c r="AK153" s="31"/>
      <c r="AL153" s="31"/>
      <c r="AM153" s="31"/>
      <c r="AN153" s="31"/>
      <c r="AO153" s="31"/>
      <c r="AP153" s="31"/>
      <c r="AT153" s="31"/>
      <c r="AU153" s="31"/>
      <c r="AV153" s="31"/>
      <c r="AW153" s="31"/>
      <c r="AX153" s="31"/>
      <c r="AY153" s="31"/>
      <c r="BF153" s="31"/>
      <c r="BG153" s="31"/>
      <c r="BH153" s="31"/>
      <c r="BI153" s="31"/>
      <c r="BJ153" s="31"/>
      <c r="BK153" s="31"/>
      <c r="BO153" s="31"/>
      <c r="BP153" s="31"/>
      <c r="BQ153" s="31"/>
      <c r="BR153" s="31"/>
      <c r="BS153" s="31"/>
      <c r="BT153" s="31"/>
      <c r="CA153" s="31"/>
      <c r="CB153" s="31"/>
      <c r="CC153" s="31"/>
      <c r="CD153" s="31"/>
      <c r="CE153" s="31"/>
      <c r="CF153" s="31"/>
      <c r="CJ153" s="31"/>
      <c r="CK153" s="31"/>
      <c r="CL153" s="31"/>
      <c r="CM153" s="31"/>
      <c r="CN153" s="31"/>
      <c r="CO153" s="31"/>
      <c r="CV153" s="31"/>
      <c r="CW153" s="31"/>
      <c r="CX153" s="31"/>
      <c r="CY153" s="31"/>
      <c r="CZ153" s="31"/>
    </row>
    <row r="154" spans="4:104">
      <c r="D154" s="31"/>
      <c r="E154" s="31"/>
      <c r="F154" s="31"/>
      <c r="G154" s="31"/>
      <c r="H154" s="31"/>
      <c r="I154" s="31"/>
      <c r="P154" s="31"/>
      <c r="Q154" s="31"/>
      <c r="R154" s="31"/>
      <c r="S154" s="31"/>
      <c r="T154" s="31"/>
      <c r="U154" s="31"/>
      <c r="Y154" s="31"/>
      <c r="Z154" s="31"/>
      <c r="AA154" s="31"/>
      <c r="AB154" s="31"/>
      <c r="AC154" s="31"/>
      <c r="AD154" s="31"/>
      <c r="AK154" s="31"/>
      <c r="AL154" s="31"/>
      <c r="AM154" s="31"/>
      <c r="AN154" s="31"/>
      <c r="AO154" s="31"/>
      <c r="AP154" s="31"/>
      <c r="AT154" s="31"/>
      <c r="AU154" s="31"/>
      <c r="AV154" s="31"/>
      <c r="AW154" s="31"/>
      <c r="AX154" s="31"/>
      <c r="AY154" s="31"/>
      <c r="BF154" s="31"/>
      <c r="BG154" s="31"/>
      <c r="BH154" s="31"/>
      <c r="BI154" s="31"/>
      <c r="BJ154" s="31"/>
      <c r="BK154" s="31"/>
      <c r="BO154" s="31"/>
      <c r="BP154" s="31"/>
      <c r="BQ154" s="31"/>
      <c r="BR154" s="31"/>
      <c r="BS154" s="31"/>
      <c r="BT154" s="31"/>
      <c r="CA154" s="31"/>
      <c r="CB154" s="31"/>
      <c r="CC154" s="31"/>
      <c r="CD154" s="31"/>
      <c r="CE154" s="31"/>
      <c r="CF154" s="31"/>
      <c r="CJ154" s="31"/>
      <c r="CK154" s="31"/>
      <c r="CL154" s="31"/>
      <c r="CM154" s="31"/>
      <c r="CN154" s="31"/>
      <c r="CO154" s="31"/>
      <c r="CV154" s="31"/>
      <c r="CW154" s="31"/>
      <c r="CX154" s="31"/>
      <c r="CY154" s="31"/>
      <c r="CZ154" s="31"/>
    </row>
    <row r="155" spans="4:104">
      <c r="D155" s="31"/>
      <c r="E155" s="31"/>
      <c r="F155" s="31"/>
      <c r="G155" s="31"/>
      <c r="H155" s="31"/>
      <c r="I155" s="31"/>
      <c r="P155" s="31"/>
      <c r="Q155" s="31"/>
      <c r="R155" s="31"/>
      <c r="S155" s="31"/>
      <c r="T155" s="31"/>
      <c r="U155" s="31"/>
      <c r="Y155" s="31"/>
      <c r="Z155" s="31"/>
      <c r="AA155" s="31"/>
      <c r="AB155" s="31"/>
      <c r="AC155" s="31"/>
      <c r="AD155" s="31"/>
      <c r="AK155" s="31"/>
      <c r="AL155" s="31"/>
      <c r="AM155" s="31"/>
      <c r="AN155" s="31"/>
      <c r="AO155" s="31"/>
      <c r="AP155" s="31"/>
      <c r="AT155" s="31"/>
      <c r="AU155" s="31"/>
      <c r="AV155" s="31"/>
      <c r="AW155" s="31"/>
      <c r="AX155" s="31"/>
      <c r="AY155" s="31"/>
      <c r="BF155" s="31"/>
      <c r="BG155" s="31"/>
      <c r="BH155" s="31"/>
      <c r="BI155" s="31"/>
      <c r="BJ155" s="31"/>
      <c r="BK155" s="31"/>
      <c r="BO155" s="31"/>
      <c r="BP155" s="31"/>
      <c r="BQ155" s="31"/>
      <c r="BR155" s="31"/>
      <c r="BS155" s="31"/>
      <c r="BT155" s="31"/>
      <c r="CA155" s="31"/>
      <c r="CB155" s="31"/>
      <c r="CC155" s="31"/>
      <c r="CD155" s="31"/>
      <c r="CE155" s="31"/>
      <c r="CF155" s="31"/>
      <c r="CJ155" s="31"/>
      <c r="CK155" s="31"/>
      <c r="CL155" s="31"/>
      <c r="CM155" s="31"/>
      <c r="CN155" s="31"/>
      <c r="CO155" s="31"/>
      <c r="CV155" s="31"/>
      <c r="CW155" s="31"/>
      <c r="CX155" s="31"/>
      <c r="CY155" s="31"/>
      <c r="CZ155" s="31"/>
    </row>
    <row r="156" spans="4:104">
      <c r="D156" s="31"/>
      <c r="E156" s="31"/>
      <c r="F156" s="31"/>
      <c r="G156" s="31"/>
      <c r="H156" s="31"/>
      <c r="I156" s="31"/>
      <c r="P156" s="31"/>
      <c r="Q156" s="31"/>
      <c r="R156" s="31"/>
      <c r="S156" s="31"/>
      <c r="T156" s="31"/>
      <c r="U156" s="31"/>
      <c r="Y156" s="31"/>
      <c r="Z156" s="31"/>
      <c r="AA156" s="31"/>
      <c r="AB156" s="31"/>
      <c r="AC156" s="31"/>
      <c r="AD156" s="31"/>
      <c r="AK156" s="31"/>
      <c r="AL156" s="31"/>
      <c r="AM156" s="31"/>
      <c r="AN156" s="31"/>
      <c r="AO156" s="31"/>
      <c r="AP156" s="31"/>
      <c r="AT156" s="31"/>
      <c r="AU156" s="31"/>
      <c r="AV156" s="31"/>
      <c r="AW156" s="31"/>
      <c r="AX156" s="31"/>
      <c r="AY156" s="31"/>
      <c r="BF156" s="31"/>
      <c r="BG156" s="31"/>
      <c r="BH156" s="31"/>
      <c r="BI156" s="31"/>
      <c r="BJ156" s="31"/>
      <c r="BK156" s="31"/>
      <c r="BO156" s="31"/>
      <c r="BP156" s="31"/>
      <c r="BQ156" s="31"/>
      <c r="BR156" s="31"/>
      <c r="BS156" s="31"/>
      <c r="BT156" s="31"/>
      <c r="CA156" s="31"/>
      <c r="CB156" s="31"/>
      <c r="CC156" s="31"/>
      <c r="CD156" s="31"/>
      <c r="CE156" s="31"/>
      <c r="CF156" s="31"/>
      <c r="CJ156" s="31"/>
      <c r="CK156" s="31"/>
      <c r="CL156" s="31"/>
      <c r="CM156" s="31"/>
      <c r="CN156" s="31"/>
      <c r="CO156" s="31"/>
      <c r="CV156" s="31"/>
      <c r="CW156" s="31"/>
      <c r="CX156" s="31"/>
      <c r="CY156" s="31"/>
      <c r="CZ156" s="31"/>
    </row>
    <row r="157" spans="4:104">
      <c r="D157" s="31"/>
      <c r="E157" s="31"/>
      <c r="F157" s="31"/>
      <c r="G157" s="31"/>
      <c r="H157" s="31"/>
      <c r="I157" s="31"/>
      <c r="P157" s="31"/>
      <c r="Q157" s="31"/>
      <c r="R157" s="31"/>
      <c r="S157" s="31"/>
      <c r="T157" s="31"/>
      <c r="U157" s="31"/>
      <c r="Y157" s="31"/>
      <c r="Z157" s="31"/>
      <c r="AA157" s="31"/>
      <c r="AB157" s="31"/>
      <c r="AC157" s="31"/>
      <c r="AD157" s="31"/>
      <c r="AK157" s="31"/>
      <c r="AL157" s="31"/>
      <c r="AM157" s="31"/>
      <c r="AN157" s="31"/>
      <c r="AO157" s="31"/>
      <c r="AP157" s="31"/>
      <c r="AT157" s="31"/>
      <c r="AU157" s="31"/>
      <c r="AV157" s="31"/>
      <c r="AW157" s="31"/>
      <c r="AX157" s="31"/>
      <c r="AY157" s="31"/>
      <c r="BF157" s="31"/>
      <c r="BG157" s="31"/>
      <c r="BH157" s="31"/>
      <c r="BI157" s="31"/>
      <c r="BJ157" s="31"/>
      <c r="BK157" s="31"/>
      <c r="BO157" s="31"/>
      <c r="BP157" s="31"/>
      <c r="BQ157" s="31"/>
      <c r="BR157" s="31"/>
      <c r="BS157" s="31"/>
      <c r="BT157" s="31"/>
      <c r="CA157" s="31"/>
      <c r="CB157" s="31"/>
      <c r="CC157" s="31"/>
      <c r="CD157" s="31"/>
      <c r="CE157" s="31"/>
      <c r="CF157" s="31"/>
      <c r="CJ157" s="31"/>
      <c r="CK157" s="31"/>
      <c r="CL157" s="31"/>
      <c r="CM157" s="31"/>
      <c r="CN157" s="31"/>
      <c r="CO157" s="31"/>
      <c r="CV157" s="31"/>
      <c r="CW157" s="31"/>
      <c r="CX157" s="31"/>
      <c r="CY157" s="31"/>
      <c r="CZ157" s="31"/>
    </row>
    <row r="158" spans="4:104">
      <c r="D158" s="31"/>
      <c r="E158" s="31"/>
      <c r="F158" s="31"/>
      <c r="G158" s="31"/>
      <c r="H158" s="31"/>
      <c r="I158" s="31"/>
      <c r="P158" s="31"/>
      <c r="Q158" s="31"/>
      <c r="R158" s="31"/>
      <c r="S158" s="31"/>
      <c r="T158" s="31"/>
      <c r="U158" s="31"/>
      <c r="Y158" s="31"/>
      <c r="Z158" s="31"/>
      <c r="AA158" s="31"/>
      <c r="AB158" s="31"/>
      <c r="AC158" s="31"/>
      <c r="AD158" s="31"/>
      <c r="AK158" s="31"/>
      <c r="AL158" s="31"/>
      <c r="AM158" s="31"/>
      <c r="AN158" s="31"/>
      <c r="AO158" s="31"/>
      <c r="AP158" s="31"/>
      <c r="AT158" s="31"/>
      <c r="AU158" s="31"/>
      <c r="AV158" s="31"/>
      <c r="AW158" s="31"/>
      <c r="AX158" s="31"/>
      <c r="AY158" s="31"/>
      <c r="BF158" s="31"/>
      <c r="BG158" s="31"/>
      <c r="BH158" s="31"/>
      <c r="BI158" s="31"/>
      <c r="BJ158" s="31"/>
      <c r="BK158" s="31"/>
      <c r="BO158" s="31"/>
      <c r="BP158" s="31"/>
      <c r="BQ158" s="31"/>
      <c r="BR158" s="31"/>
      <c r="BS158" s="31"/>
      <c r="BT158" s="31"/>
      <c r="CA158" s="31"/>
      <c r="CB158" s="31"/>
      <c r="CC158" s="31"/>
      <c r="CD158" s="31"/>
      <c r="CE158" s="31"/>
      <c r="CF158" s="31"/>
      <c r="CJ158" s="31"/>
      <c r="CK158" s="31"/>
      <c r="CL158" s="31"/>
      <c r="CM158" s="31"/>
      <c r="CN158" s="31"/>
      <c r="CO158" s="31"/>
      <c r="CV158" s="31"/>
      <c r="CW158" s="31"/>
      <c r="CX158" s="31"/>
      <c r="CY158" s="31"/>
      <c r="CZ158" s="31"/>
    </row>
    <row r="159" spans="4:104">
      <c r="D159" s="31"/>
      <c r="E159" s="31"/>
      <c r="F159" s="31"/>
      <c r="G159" s="31"/>
      <c r="H159" s="31"/>
      <c r="I159" s="31"/>
      <c r="P159" s="31"/>
      <c r="Q159" s="31"/>
      <c r="R159" s="31"/>
      <c r="S159" s="31"/>
      <c r="T159" s="31"/>
      <c r="U159" s="31"/>
      <c r="Y159" s="31"/>
      <c r="Z159" s="31"/>
      <c r="AA159" s="31"/>
      <c r="AB159" s="31"/>
      <c r="AC159" s="31"/>
      <c r="AD159" s="31"/>
      <c r="AK159" s="31"/>
      <c r="AL159" s="31"/>
      <c r="AM159" s="31"/>
      <c r="AN159" s="31"/>
      <c r="AO159" s="31"/>
      <c r="AP159" s="31"/>
      <c r="AT159" s="31"/>
      <c r="AU159" s="31"/>
      <c r="AV159" s="31"/>
      <c r="AW159" s="31"/>
      <c r="AX159" s="31"/>
      <c r="AY159" s="31"/>
      <c r="BF159" s="31"/>
      <c r="BG159" s="31"/>
      <c r="BH159" s="31"/>
      <c r="BI159" s="31"/>
      <c r="BJ159" s="31"/>
      <c r="BK159" s="31"/>
      <c r="BO159" s="31"/>
      <c r="BP159" s="31"/>
      <c r="BQ159" s="31"/>
      <c r="BR159" s="31"/>
      <c r="BS159" s="31"/>
      <c r="BT159" s="31"/>
      <c r="CA159" s="31"/>
      <c r="CB159" s="31"/>
      <c r="CC159" s="31"/>
      <c r="CD159" s="31"/>
      <c r="CE159" s="31"/>
      <c r="CF159" s="31"/>
      <c r="CJ159" s="31"/>
      <c r="CK159" s="31"/>
      <c r="CL159" s="31"/>
      <c r="CM159" s="31"/>
      <c r="CN159" s="31"/>
      <c r="CO159" s="31"/>
      <c r="CV159" s="31"/>
      <c r="CW159" s="31"/>
      <c r="CX159" s="31"/>
      <c r="CY159" s="31"/>
      <c r="CZ159" s="31"/>
    </row>
    <row r="160" spans="4:104">
      <c r="D160" s="31"/>
      <c r="E160" s="31"/>
      <c r="F160" s="31"/>
      <c r="G160" s="31"/>
      <c r="H160" s="31"/>
      <c r="I160" s="31"/>
      <c r="P160" s="31"/>
      <c r="Q160" s="31"/>
      <c r="R160" s="31"/>
      <c r="S160" s="31"/>
      <c r="T160" s="31"/>
      <c r="U160" s="31"/>
      <c r="Y160" s="31"/>
      <c r="Z160" s="31"/>
      <c r="AA160" s="31"/>
      <c r="AB160" s="31"/>
      <c r="AC160" s="31"/>
      <c r="AD160" s="31"/>
      <c r="AK160" s="31"/>
      <c r="AL160" s="31"/>
      <c r="AM160" s="31"/>
      <c r="AN160" s="31"/>
      <c r="AO160" s="31"/>
      <c r="AP160" s="31"/>
      <c r="AT160" s="31"/>
      <c r="AU160" s="31"/>
      <c r="AV160" s="31"/>
      <c r="AW160" s="31"/>
      <c r="AX160" s="31"/>
      <c r="AY160" s="31"/>
      <c r="BF160" s="31"/>
      <c r="BG160" s="31"/>
      <c r="BH160" s="31"/>
      <c r="BI160" s="31"/>
      <c r="BJ160" s="31"/>
      <c r="BK160" s="31"/>
      <c r="BO160" s="31"/>
      <c r="BP160" s="31"/>
      <c r="BQ160" s="31"/>
      <c r="BR160" s="31"/>
      <c r="BS160" s="31"/>
      <c r="BT160" s="31"/>
      <c r="CA160" s="31"/>
      <c r="CB160" s="31"/>
      <c r="CC160" s="31"/>
      <c r="CD160" s="31"/>
      <c r="CE160" s="31"/>
      <c r="CF160" s="31"/>
      <c r="CJ160" s="31"/>
      <c r="CK160" s="31"/>
      <c r="CL160" s="31"/>
      <c r="CM160" s="31"/>
      <c r="CN160" s="31"/>
      <c r="CO160" s="31"/>
      <c r="CV160" s="31"/>
      <c r="CW160" s="31"/>
      <c r="CX160" s="31"/>
      <c r="CY160" s="31"/>
      <c r="CZ160" s="31"/>
    </row>
    <row r="161" spans="4:104">
      <c r="D161" s="31"/>
      <c r="E161" s="31"/>
      <c r="F161" s="31"/>
      <c r="G161" s="31"/>
      <c r="H161" s="31"/>
      <c r="I161" s="31"/>
      <c r="P161" s="31"/>
      <c r="Q161" s="31"/>
      <c r="R161" s="31"/>
      <c r="S161" s="31"/>
      <c r="T161" s="31"/>
      <c r="U161" s="31"/>
      <c r="Y161" s="31"/>
      <c r="Z161" s="31"/>
      <c r="AA161" s="31"/>
      <c r="AB161" s="31"/>
      <c r="AC161" s="31"/>
      <c r="AD161" s="31"/>
      <c r="AK161" s="31"/>
      <c r="AL161" s="31"/>
      <c r="AM161" s="31"/>
      <c r="AN161" s="31"/>
      <c r="AO161" s="31"/>
      <c r="AP161" s="31"/>
      <c r="AT161" s="31"/>
      <c r="AU161" s="31"/>
      <c r="AV161" s="31"/>
      <c r="AW161" s="31"/>
      <c r="AX161" s="31"/>
      <c r="AY161" s="31"/>
      <c r="BF161" s="31"/>
      <c r="BG161" s="31"/>
      <c r="BH161" s="31"/>
      <c r="BI161" s="31"/>
      <c r="BJ161" s="31"/>
      <c r="BK161" s="31"/>
      <c r="BO161" s="31"/>
      <c r="BP161" s="31"/>
      <c r="BQ161" s="31"/>
      <c r="BR161" s="31"/>
      <c r="BS161" s="31"/>
      <c r="BT161" s="31"/>
      <c r="CA161" s="31"/>
      <c r="CB161" s="31"/>
      <c r="CC161" s="31"/>
      <c r="CD161" s="31"/>
      <c r="CE161" s="31"/>
      <c r="CF161" s="31"/>
      <c r="CJ161" s="31"/>
      <c r="CK161" s="31"/>
      <c r="CL161" s="31"/>
      <c r="CM161" s="31"/>
      <c r="CN161" s="31"/>
      <c r="CO161" s="31"/>
      <c r="CV161" s="31"/>
      <c r="CW161" s="31"/>
      <c r="CX161" s="31"/>
      <c r="CY161" s="31"/>
      <c r="CZ161" s="31"/>
    </row>
    <row r="162" spans="4:104">
      <c r="D162" s="31"/>
      <c r="E162" s="31"/>
      <c r="F162" s="31"/>
      <c r="G162" s="31"/>
      <c r="H162" s="31"/>
      <c r="I162" s="31"/>
      <c r="P162" s="31"/>
      <c r="Q162" s="31"/>
      <c r="R162" s="31"/>
      <c r="S162" s="31"/>
      <c r="T162" s="31"/>
      <c r="U162" s="31"/>
      <c r="Y162" s="31"/>
      <c r="Z162" s="31"/>
      <c r="AA162" s="31"/>
      <c r="AB162" s="31"/>
      <c r="AC162" s="31"/>
      <c r="AD162" s="31"/>
      <c r="AK162" s="31"/>
      <c r="AL162" s="31"/>
      <c r="AM162" s="31"/>
      <c r="AN162" s="31"/>
      <c r="AO162" s="31"/>
      <c r="AP162" s="31"/>
      <c r="AT162" s="31"/>
      <c r="AU162" s="31"/>
      <c r="AV162" s="31"/>
      <c r="AW162" s="31"/>
      <c r="AX162" s="31"/>
      <c r="AY162" s="31"/>
      <c r="BF162" s="31"/>
      <c r="BG162" s="31"/>
      <c r="BH162" s="31"/>
      <c r="BI162" s="31"/>
      <c r="BJ162" s="31"/>
      <c r="BK162" s="31"/>
      <c r="BO162" s="31"/>
      <c r="BP162" s="31"/>
      <c r="BQ162" s="31"/>
      <c r="BR162" s="31"/>
      <c r="BS162" s="31"/>
      <c r="BT162" s="31"/>
      <c r="CA162" s="31"/>
      <c r="CB162" s="31"/>
      <c r="CC162" s="31"/>
      <c r="CD162" s="31"/>
      <c r="CE162" s="31"/>
      <c r="CF162" s="31"/>
      <c r="CJ162" s="31"/>
      <c r="CK162" s="31"/>
      <c r="CL162" s="31"/>
      <c r="CM162" s="31"/>
      <c r="CN162" s="31"/>
      <c r="CO162" s="31"/>
      <c r="CV162" s="31"/>
      <c r="CW162" s="31"/>
      <c r="CX162" s="31"/>
      <c r="CY162" s="31"/>
      <c r="CZ162" s="31"/>
    </row>
    <row r="163" spans="4:104">
      <c r="D163" s="31"/>
      <c r="E163" s="31"/>
      <c r="F163" s="31"/>
      <c r="G163" s="31"/>
      <c r="H163" s="31"/>
      <c r="I163" s="31"/>
      <c r="P163" s="31"/>
      <c r="Q163" s="31"/>
      <c r="R163" s="31"/>
      <c r="S163" s="31"/>
      <c r="T163" s="31"/>
      <c r="U163" s="31"/>
      <c r="Y163" s="31"/>
      <c r="Z163" s="31"/>
      <c r="AA163" s="31"/>
      <c r="AB163" s="31"/>
      <c r="AC163" s="31"/>
      <c r="AD163" s="31"/>
      <c r="AK163" s="31"/>
      <c r="AL163" s="31"/>
      <c r="AM163" s="31"/>
      <c r="AN163" s="31"/>
      <c r="AO163" s="31"/>
      <c r="AP163" s="31"/>
      <c r="AT163" s="31"/>
      <c r="AU163" s="31"/>
      <c r="AV163" s="31"/>
      <c r="AW163" s="31"/>
      <c r="AX163" s="31"/>
      <c r="AY163" s="31"/>
      <c r="BF163" s="31"/>
      <c r="BG163" s="31"/>
      <c r="BH163" s="31"/>
      <c r="BI163" s="31"/>
      <c r="BJ163" s="31"/>
      <c r="BK163" s="31"/>
      <c r="BO163" s="31"/>
      <c r="BP163" s="31"/>
      <c r="BQ163" s="31"/>
      <c r="BR163" s="31"/>
      <c r="BS163" s="31"/>
      <c r="BT163" s="31"/>
      <c r="CA163" s="31"/>
      <c r="CB163" s="31"/>
      <c r="CC163" s="31"/>
      <c r="CD163" s="31"/>
      <c r="CE163" s="31"/>
      <c r="CF163" s="31"/>
      <c r="CJ163" s="31"/>
      <c r="CK163" s="31"/>
      <c r="CL163" s="31"/>
      <c r="CM163" s="31"/>
      <c r="CN163" s="31"/>
      <c r="CO163" s="31"/>
      <c r="CV163" s="31"/>
      <c r="CW163" s="31"/>
      <c r="CX163" s="31"/>
      <c r="CY163" s="31"/>
      <c r="CZ163" s="31"/>
    </row>
    <row r="164" spans="4:104">
      <c r="D164" s="31"/>
      <c r="E164" s="31"/>
      <c r="F164" s="31"/>
      <c r="G164" s="31"/>
      <c r="H164" s="31"/>
      <c r="I164" s="31"/>
      <c r="P164" s="31"/>
      <c r="Q164" s="31"/>
      <c r="R164" s="31"/>
      <c r="S164" s="31"/>
      <c r="T164" s="31"/>
      <c r="U164" s="31"/>
      <c r="Y164" s="31"/>
      <c r="Z164" s="31"/>
      <c r="AA164" s="31"/>
      <c r="AB164" s="31"/>
      <c r="AC164" s="31"/>
      <c r="AD164" s="31"/>
      <c r="AK164" s="31"/>
      <c r="AL164" s="31"/>
      <c r="AM164" s="31"/>
      <c r="AN164" s="31"/>
      <c r="AO164" s="31"/>
      <c r="AP164" s="31"/>
      <c r="AT164" s="31"/>
      <c r="AU164" s="31"/>
      <c r="AV164" s="31"/>
      <c r="AW164" s="31"/>
      <c r="AX164" s="31"/>
      <c r="AY164" s="31"/>
      <c r="BF164" s="31"/>
      <c r="BG164" s="31"/>
      <c r="BH164" s="31"/>
      <c r="BI164" s="31"/>
      <c r="BJ164" s="31"/>
      <c r="BK164" s="31"/>
      <c r="BO164" s="31"/>
      <c r="BP164" s="31"/>
      <c r="BQ164" s="31"/>
      <c r="BR164" s="31"/>
      <c r="BS164" s="31"/>
      <c r="BT164" s="31"/>
      <c r="CA164" s="31"/>
      <c r="CB164" s="31"/>
      <c r="CC164" s="31"/>
      <c r="CD164" s="31"/>
      <c r="CE164" s="31"/>
      <c r="CF164" s="31"/>
      <c r="CJ164" s="31"/>
      <c r="CK164" s="31"/>
      <c r="CL164" s="31"/>
      <c r="CM164" s="31"/>
      <c r="CN164" s="31"/>
      <c r="CO164" s="31"/>
      <c r="CV164" s="31"/>
      <c r="CW164" s="31"/>
      <c r="CX164" s="31"/>
      <c r="CY164" s="31"/>
      <c r="CZ164" s="31"/>
    </row>
    <row r="165" spans="4:104">
      <c r="D165" s="31"/>
      <c r="E165" s="31"/>
      <c r="F165" s="31"/>
      <c r="G165" s="31"/>
      <c r="H165" s="31"/>
      <c r="I165" s="31"/>
      <c r="P165" s="31"/>
      <c r="Q165" s="31"/>
      <c r="R165" s="31"/>
      <c r="S165" s="31"/>
      <c r="T165" s="31"/>
      <c r="U165" s="31"/>
      <c r="Y165" s="31"/>
      <c r="Z165" s="31"/>
      <c r="AA165" s="31"/>
      <c r="AB165" s="31"/>
      <c r="AC165" s="31"/>
      <c r="AD165" s="31"/>
      <c r="AK165" s="31"/>
      <c r="AL165" s="31"/>
      <c r="AM165" s="31"/>
      <c r="AN165" s="31"/>
      <c r="AO165" s="31"/>
      <c r="AP165" s="31"/>
      <c r="AT165" s="31"/>
      <c r="AU165" s="31"/>
      <c r="AV165" s="31"/>
      <c r="AW165" s="31"/>
      <c r="AX165" s="31"/>
      <c r="AY165" s="31"/>
      <c r="BF165" s="31"/>
      <c r="BG165" s="31"/>
      <c r="BH165" s="31"/>
      <c r="BI165" s="31"/>
      <c r="BJ165" s="31"/>
      <c r="BK165" s="31"/>
      <c r="BO165" s="31"/>
      <c r="BP165" s="31"/>
      <c r="BQ165" s="31"/>
      <c r="BR165" s="31"/>
      <c r="BS165" s="31"/>
      <c r="BT165" s="31"/>
      <c r="CA165" s="31"/>
      <c r="CB165" s="31"/>
      <c r="CC165" s="31"/>
      <c r="CD165" s="31"/>
      <c r="CE165" s="31"/>
      <c r="CF165" s="31"/>
      <c r="CJ165" s="31"/>
      <c r="CK165" s="31"/>
      <c r="CL165" s="31"/>
      <c r="CM165" s="31"/>
      <c r="CN165" s="31"/>
      <c r="CO165" s="31"/>
      <c r="CV165" s="31"/>
      <c r="CW165" s="31"/>
      <c r="CX165" s="31"/>
      <c r="CY165" s="31"/>
      <c r="CZ165" s="31"/>
    </row>
    <row r="166" spans="4:104">
      <c r="D166" s="31"/>
      <c r="E166" s="31"/>
      <c r="F166" s="31"/>
      <c r="G166" s="31"/>
      <c r="H166" s="31"/>
      <c r="I166" s="31"/>
      <c r="P166" s="31"/>
      <c r="Q166" s="31"/>
      <c r="R166" s="31"/>
      <c r="S166" s="31"/>
      <c r="T166" s="31"/>
      <c r="U166" s="31"/>
      <c r="Y166" s="31"/>
      <c r="Z166" s="31"/>
      <c r="AA166" s="31"/>
      <c r="AB166" s="31"/>
      <c r="AC166" s="31"/>
      <c r="AD166" s="31"/>
      <c r="AK166" s="31"/>
      <c r="AL166" s="31"/>
      <c r="AM166" s="31"/>
      <c r="AN166" s="31"/>
      <c r="AO166" s="31"/>
      <c r="AP166" s="31"/>
      <c r="AT166" s="31"/>
      <c r="AU166" s="31"/>
      <c r="AV166" s="31"/>
      <c r="AW166" s="31"/>
      <c r="AX166" s="31"/>
      <c r="AY166" s="31"/>
      <c r="BF166" s="31"/>
      <c r="BG166" s="31"/>
      <c r="BH166" s="31"/>
      <c r="BI166" s="31"/>
      <c r="BJ166" s="31"/>
      <c r="BK166" s="31"/>
      <c r="BO166" s="31"/>
      <c r="BP166" s="31"/>
      <c r="BQ166" s="31"/>
      <c r="BR166" s="31"/>
      <c r="BS166" s="31"/>
      <c r="BT166" s="31"/>
      <c r="CA166" s="31"/>
      <c r="CB166" s="31"/>
      <c r="CC166" s="31"/>
      <c r="CD166" s="31"/>
      <c r="CE166" s="31"/>
      <c r="CF166" s="31"/>
      <c r="CJ166" s="31"/>
      <c r="CK166" s="31"/>
      <c r="CL166" s="31"/>
      <c r="CM166" s="31"/>
      <c r="CN166" s="31"/>
      <c r="CO166" s="31"/>
      <c r="CV166" s="31"/>
      <c r="CW166" s="31"/>
      <c r="CX166" s="31"/>
      <c r="CY166" s="31"/>
      <c r="CZ166" s="31"/>
    </row>
    <row r="167" spans="4:104">
      <c r="D167" s="31"/>
      <c r="E167" s="31"/>
      <c r="F167" s="31"/>
      <c r="G167" s="31"/>
      <c r="H167" s="31"/>
      <c r="I167" s="31"/>
      <c r="P167" s="31"/>
      <c r="Q167" s="31"/>
      <c r="R167" s="31"/>
      <c r="S167" s="31"/>
      <c r="T167" s="31"/>
      <c r="U167" s="31"/>
      <c r="Y167" s="31"/>
      <c r="Z167" s="31"/>
      <c r="AA167" s="31"/>
      <c r="AB167" s="31"/>
      <c r="AC167" s="31"/>
      <c r="AD167" s="31"/>
      <c r="AK167" s="31"/>
      <c r="AL167" s="31"/>
      <c r="AM167" s="31"/>
      <c r="AN167" s="31"/>
      <c r="AO167" s="31"/>
      <c r="AP167" s="31"/>
      <c r="AT167" s="31"/>
      <c r="AU167" s="31"/>
      <c r="AV167" s="31"/>
      <c r="AW167" s="31"/>
      <c r="AX167" s="31"/>
      <c r="AY167" s="31"/>
      <c r="BF167" s="31"/>
      <c r="BG167" s="31"/>
      <c r="BH167" s="31"/>
      <c r="BI167" s="31"/>
      <c r="BJ167" s="31"/>
      <c r="BK167" s="31"/>
      <c r="BO167" s="31"/>
      <c r="BP167" s="31"/>
      <c r="BQ167" s="31"/>
      <c r="BR167" s="31"/>
      <c r="BS167" s="31"/>
      <c r="BT167" s="31"/>
      <c r="CA167" s="31"/>
      <c r="CB167" s="31"/>
      <c r="CC167" s="31"/>
      <c r="CD167" s="31"/>
      <c r="CE167" s="31"/>
      <c r="CF167" s="31"/>
      <c r="CJ167" s="31"/>
      <c r="CK167" s="31"/>
      <c r="CL167" s="31"/>
      <c r="CM167" s="31"/>
      <c r="CN167" s="31"/>
      <c r="CO167" s="31"/>
      <c r="CV167" s="31"/>
      <c r="CW167" s="31"/>
      <c r="CX167" s="31"/>
      <c r="CY167" s="31"/>
      <c r="CZ167" s="31"/>
    </row>
    <row r="168" spans="4:104">
      <c r="D168" s="31"/>
      <c r="E168" s="31"/>
      <c r="F168" s="31"/>
      <c r="G168" s="31"/>
      <c r="H168" s="31"/>
      <c r="I168" s="31"/>
      <c r="P168" s="31"/>
      <c r="Q168" s="31"/>
      <c r="R168" s="31"/>
      <c r="S168" s="31"/>
      <c r="T168" s="31"/>
      <c r="U168" s="31"/>
      <c r="Y168" s="31"/>
      <c r="Z168" s="31"/>
      <c r="AA168" s="31"/>
      <c r="AB168" s="31"/>
      <c r="AC168" s="31"/>
      <c r="AD168" s="31"/>
      <c r="AK168" s="31"/>
      <c r="AL168" s="31"/>
      <c r="AM168" s="31"/>
      <c r="AN168" s="31"/>
      <c r="AO168" s="31"/>
      <c r="AP168" s="31"/>
      <c r="AT168" s="31"/>
      <c r="AU168" s="31"/>
      <c r="AV168" s="31"/>
      <c r="AW168" s="31"/>
      <c r="AX168" s="31"/>
      <c r="AY168" s="31"/>
      <c r="BF168" s="31"/>
      <c r="BG168" s="31"/>
      <c r="BH168" s="31"/>
      <c r="BI168" s="31"/>
      <c r="BJ168" s="31"/>
      <c r="BK168" s="31"/>
      <c r="BO168" s="31"/>
      <c r="BP168" s="31"/>
      <c r="BQ168" s="31"/>
      <c r="BR168" s="31"/>
      <c r="BS168" s="31"/>
      <c r="BT168" s="31"/>
      <c r="CA168" s="31"/>
      <c r="CB168" s="31"/>
      <c r="CC168" s="31"/>
      <c r="CD168" s="31"/>
      <c r="CE168" s="31"/>
      <c r="CF168" s="31"/>
      <c r="CJ168" s="31"/>
      <c r="CK168" s="31"/>
      <c r="CL168" s="31"/>
      <c r="CM168" s="31"/>
      <c r="CN168" s="31"/>
      <c r="CO168" s="31"/>
      <c r="CV168" s="31"/>
      <c r="CW168" s="31"/>
      <c r="CX168" s="31"/>
      <c r="CY168" s="31"/>
      <c r="CZ168" s="31"/>
    </row>
    <row r="169" spans="4:104">
      <c r="D169" s="31"/>
      <c r="E169" s="31"/>
      <c r="F169" s="31"/>
      <c r="G169" s="31"/>
      <c r="H169" s="31"/>
      <c r="I169" s="31"/>
      <c r="P169" s="31"/>
      <c r="Q169" s="31"/>
      <c r="R169" s="31"/>
      <c r="S169" s="31"/>
      <c r="T169" s="31"/>
      <c r="U169" s="31"/>
      <c r="Y169" s="31"/>
      <c r="Z169" s="31"/>
      <c r="AA169" s="31"/>
      <c r="AB169" s="31"/>
      <c r="AC169" s="31"/>
      <c r="AD169" s="31"/>
      <c r="AK169" s="31"/>
      <c r="AL169" s="31"/>
      <c r="AM169" s="31"/>
      <c r="AN169" s="31"/>
      <c r="AO169" s="31"/>
      <c r="AP169" s="31"/>
      <c r="AT169" s="31"/>
      <c r="AU169" s="31"/>
      <c r="AV169" s="31"/>
      <c r="AW169" s="31"/>
      <c r="AX169" s="31"/>
      <c r="AY169" s="31"/>
      <c r="BF169" s="31"/>
      <c r="BG169" s="31"/>
      <c r="BH169" s="31"/>
      <c r="BI169" s="31"/>
      <c r="BJ169" s="31"/>
      <c r="BK169" s="31"/>
      <c r="BO169" s="31"/>
      <c r="BP169" s="31"/>
      <c r="BQ169" s="31"/>
      <c r="BR169" s="31"/>
      <c r="BS169" s="31"/>
      <c r="BT169" s="31"/>
      <c r="CA169" s="31"/>
      <c r="CB169" s="31"/>
      <c r="CC169" s="31"/>
      <c r="CD169" s="31"/>
      <c r="CE169" s="31"/>
      <c r="CF169" s="31"/>
      <c r="CJ169" s="31"/>
      <c r="CK169" s="31"/>
      <c r="CL169" s="31"/>
      <c r="CM169" s="31"/>
      <c r="CN169" s="31"/>
      <c r="CO169" s="31"/>
      <c r="CV169" s="31"/>
      <c r="CW169" s="31"/>
      <c r="CX169" s="31"/>
      <c r="CY169" s="31"/>
      <c r="CZ169" s="31"/>
    </row>
    <row r="170" spans="4:104">
      <c r="D170" s="31"/>
      <c r="E170" s="31"/>
      <c r="F170" s="31"/>
      <c r="G170" s="31"/>
      <c r="H170" s="31"/>
      <c r="I170" s="31"/>
      <c r="P170" s="31"/>
      <c r="Q170" s="31"/>
      <c r="R170" s="31"/>
      <c r="S170" s="31"/>
      <c r="T170" s="31"/>
      <c r="U170" s="31"/>
      <c r="Y170" s="31"/>
      <c r="Z170" s="31"/>
      <c r="AA170" s="31"/>
      <c r="AB170" s="31"/>
      <c r="AC170" s="31"/>
      <c r="AD170" s="31"/>
      <c r="AK170" s="31"/>
      <c r="AL170" s="31"/>
      <c r="AM170" s="31"/>
      <c r="AN170" s="31"/>
      <c r="AO170" s="31"/>
      <c r="AP170" s="31"/>
      <c r="AT170" s="31"/>
      <c r="AU170" s="31"/>
      <c r="AV170" s="31"/>
      <c r="AW170" s="31"/>
      <c r="AX170" s="31"/>
      <c r="AY170" s="31"/>
      <c r="BF170" s="31"/>
      <c r="BG170" s="31"/>
      <c r="BH170" s="31"/>
      <c r="BI170" s="31"/>
      <c r="BJ170" s="31"/>
      <c r="BK170" s="31"/>
      <c r="BO170" s="31"/>
      <c r="BP170" s="31"/>
      <c r="BQ170" s="31"/>
      <c r="BR170" s="31"/>
      <c r="BS170" s="31"/>
      <c r="BT170" s="31"/>
      <c r="CA170" s="31"/>
      <c r="CB170" s="31"/>
      <c r="CC170" s="31"/>
      <c r="CD170" s="31"/>
      <c r="CE170" s="31"/>
      <c r="CF170" s="31"/>
      <c r="CJ170" s="31"/>
      <c r="CK170" s="31"/>
      <c r="CL170" s="31"/>
      <c r="CM170" s="31"/>
      <c r="CN170" s="31"/>
      <c r="CO170" s="31"/>
      <c r="CV170" s="31"/>
      <c r="CW170" s="31"/>
      <c r="CX170" s="31"/>
      <c r="CY170" s="31"/>
      <c r="CZ170" s="31"/>
    </row>
    <row r="171" spans="4:104">
      <c r="D171" s="31"/>
      <c r="E171" s="31"/>
      <c r="F171" s="31"/>
      <c r="G171" s="31"/>
      <c r="H171" s="31"/>
      <c r="I171" s="31"/>
      <c r="P171" s="31"/>
      <c r="Q171" s="31"/>
      <c r="R171" s="31"/>
      <c r="S171" s="31"/>
      <c r="T171" s="31"/>
      <c r="U171" s="31"/>
      <c r="Y171" s="31"/>
      <c r="Z171" s="31"/>
      <c r="AA171" s="31"/>
      <c r="AB171" s="31"/>
      <c r="AC171" s="31"/>
      <c r="AD171" s="31"/>
      <c r="AK171" s="31"/>
      <c r="AL171" s="31"/>
      <c r="AM171" s="31"/>
      <c r="AN171" s="31"/>
      <c r="AO171" s="31"/>
      <c r="AP171" s="31"/>
      <c r="AT171" s="31"/>
      <c r="AU171" s="31"/>
      <c r="AV171" s="31"/>
      <c r="AW171" s="31"/>
      <c r="AX171" s="31"/>
      <c r="AY171" s="31"/>
      <c r="BF171" s="31"/>
      <c r="BG171" s="31"/>
      <c r="BH171" s="31"/>
      <c r="BI171" s="31"/>
      <c r="BJ171" s="31"/>
      <c r="BK171" s="31"/>
      <c r="BO171" s="31"/>
      <c r="BP171" s="31"/>
      <c r="BQ171" s="31"/>
      <c r="BR171" s="31"/>
      <c r="BS171" s="31"/>
      <c r="BT171" s="31"/>
      <c r="CA171" s="31"/>
      <c r="CB171" s="31"/>
      <c r="CC171" s="31"/>
      <c r="CD171" s="31"/>
      <c r="CE171" s="31"/>
      <c r="CF171" s="31"/>
      <c r="CJ171" s="31"/>
      <c r="CK171" s="31"/>
      <c r="CL171" s="31"/>
      <c r="CM171" s="31"/>
      <c r="CN171" s="31"/>
      <c r="CO171" s="31"/>
      <c r="CV171" s="31"/>
      <c r="CW171" s="31"/>
      <c r="CX171" s="31"/>
      <c r="CY171" s="31"/>
      <c r="CZ171" s="31"/>
    </row>
    <row r="172" spans="4:104">
      <c r="D172" s="31"/>
      <c r="E172" s="31"/>
      <c r="F172" s="31"/>
      <c r="G172" s="31"/>
      <c r="H172" s="31"/>
      <c r="I172" s="31"/>
      <c r="P172" s="31"/>
      <c r="Q172" s="31"/>
      <c r="R172" s="31"/>
      <c r="S172" s="31"/>
      <c r="T172" s="31"/>
      <c r="U172" s="31"/>
      <c r="Y172" s="31"/>
      <c r="Z172" s="31"/>
      <c r="AA172" s="31"/>
      <c r="AB172" s="31"/>
      <c r="AC172" s="31"/>
      <c r="AD172" s="31"/>
      <c r="AK172" s="31"/>
      <c r="AL172" s="31"/>
      <c r="AM172" s="31"/>
      <c r="AN172" s="31"/>
      <c r="AO172" s="31"/>
      <c r="AP172" s="31"/>
      <c r="AT172" s="31"/>
      <c r="AU172" s="31"/>
      <c r="AV172" s="31"/>
      <c r="AW172" s="31"/>
      <c r="AX172" s="31"/>
      <c r="AY172" s="31"/>
      <c r="BF172" s="31"/>
      <c r="BG172" s="31"/>
      <c r="BH172" s="31"/>
      <c r="BI172" s="31"/>
      <c r="BJ172" s="31"/>
      <c r="BK172" s="31"/>
      <c r="BO172" s="31"/>
      <c r="BP172" s="31"/>
      <c r="BQ172" s="31"/>
      <c r="BR172" s="31"/>
      <c r="BS172" s="31"/>
      <c r="BT172" s="31"/>
      <c r="CA172" s="31"/>
      <c r="CB172" s="31"/>
      <c r="CC172" s="31"/>
      <c r="CD172" s="31"/>
      <c r="CE172" s="31"/>
      <c r="CF172" s="31"/>
      <c r="CJ172" s="31"/>
      <c r="CK172" s="31"/>
      <c r="CL172" s="31"/>
      <c r="CM172" s="31"/>
      <c r="CN172" s="31"/>
      <c r="CO172" s="31"/>
      <c r="CV172" s="31"/>
      <c r="CW172" s="31"/>
      <c r="CX172" s="31"/>
      <c r="CY172" s="31"/>
      <c r="CZ172" s="31"/>
    </row>
    <row r="173" spans="4:104">
      <c r="D173" s="31"/>
      <c r="E173" s="31"/>
      <c r="F173" s="31"/>
      <c r="G173" s="31"/>
      <c r="H173" s="31"/>
      <c r="I173" s="31"/>
      <c r="P173" s="31"/>
      <c r="Q173" s="31"/>
      <c r="R173" s="31"/>
      <c r="S173" s="31"/>
      <c r="T173" s="31"/>
      <c r="U173" s="31"/>
      <c r="Y173" s="31"/>
      <c r="Z173" s="31"/>
      <c r="AA173" s="31"/>
      <c r="AB173" s="31"/>
      <c r="AC173" s="31"/>
      <c r="AD173" s="31"/>
      <c r="AK173" s="31"/>
      <c r="AL173" s="31"/>
      <c r="AM173" s="31"/>
      <c r="AN173" s="31"/>
      <c r="AO173" s="31"/>
      <c r="AP173" s="31"/>
      <c r="AT173" s="31"/>
      <c r="AU173" s="31"/>
      <c r="AV173" s="31"/>
      <c r="AW173" s="31"/>
      <c r="AX173" s="31"/>
      <c r="AY173" s="31"/>
      <c r="BF173" s="31"/>
      <c r="BG173" s="31"/>
      <c r="BH173" s="31"/>
      <c r="BI173" s="31"/>
      <c r="BJ173" s="31"/>
      <c r="BK173" s="31"/>
      <c r="BO173" s="31"/>
      <c r="BP173" s="31"/>
      <c r="BQ173" s="31"/>
      <c r="BR173" s="31"/>
      <c r="BS173" s="31"/>
      <c r="BT173" s="31"/>
      <c r="CA173" s="31"/>
      <c r="CB173" s="31"/>
      <c r="CC173" s="31"/>
      <c r="CD173" s="31"/>
      <c r="CE173" s="31"/>
      <c r="CF173" s="31"/>
      <c r="CJ173" s="31"/>
      <c r="CK173" s="31"/>
      <c r="CL173" s="31"/>
      <c r="CM173" s="31"/>
      <c r="CN173" s="31"/>
      <c r="CO173" s="31"/>
      <c r="CV173" s="31"/>
      <c r="CW173" s="31"/>
      <c r="CX173" s="31"/>
      <c r="CY173" s="31"/>
      <c r="CZ173" s="31"/>
    </row>
    <row r="174" spans="4:104">
      <c r="D174" s="31"/>
      <c r="E174" s="31"/>
      <c r="F174" s="31"/>
      <c r="G174" s="31"/>
      <c r="H174" s="31"/>
      <c r="I174" s="31"/>
      <c r="P174" s="31"/>
      <c r="Q174" s="31"/>
      <c r="R174" s="31"/>
      <c r="S174" s="31"/>
      <c r="T174" s="31"/>
      <c r="U174" s="31"/>
      <c r="Y174" s="31"/>
      <c r="Z174" s="31"/>
      <c r="AA174" s="31"/>
      <c r="AB174" s="31"/>
      <c r="AC174" s="31"/>
      <c r="AD174" s="31"/>
      <c r="AK174" s="31"/>
      <c r="AL174" s="31"/>
      <c r="AM174" s="31"/>
      <c r="AN174" s="31"/>
      <c r="AO174" s="31"/>
      <c r="AP174" s="31"/>
      <c r="AT174" s="31"/>
      <c r="AU174" s="31"/>
      <c r="AV174" s="31"/>
      <c r="AW174" s="31"/>
      <c r="AX174" s="31"/>
      <c r="AY174" s="31"/>
      <c r="BF174" s="31"/>
      <c r="BG174" s="31"/>
      <c r="BH174" s="31"/>
      <c r="BI174" s="31"/>
      <c r="BJ174" s="31"/>
      <c r="BK174" s="31"/>
      <c r="BO174" s="31"/>
      <c r="BP174" s="31"/>
      <c r="BQ174" s="31"/>
      <c r="BR174" s="31"/>
      <c r="BS174" s="31"/>
      <c r="BT174" s="31"/>
      <c r="CA174" s="31"/>
      <c r="CB174" s="31"/>
      <c r="CC174" s="31"/>
      <c r="CD174" s="31"/>
      <c r="CE174" s="31"/>
      <c r="CF174" s="31"/>
      <c r="CJ174" s="31"/>
      <c r="CK174" s="31"/>
      <c r="CL174" s="31"/>
      <c r="CM174" s="31"/>
      <c r="CN174" s="31"/>
      <c r="CO174" s="31"/>
      <c r="CV174" s="31"/>
      <c r="CW174" s="31"/>
      <c r="CX174" s="31"/>
      <c r="CY174" s="31"/>
      <c r="CZ174" s="31"/>
    </row>
    <row r="175" spans="4:104">
      <c r="D175" s="31"/>
      <c r="E175" s="31"/>
      <c r="F175" s="31"/>
      <c r="G175" s="31"/>
      <c r="H175" s="31"/>
      <c r="I175" s="31"/>
      <c r="P175" s="31"/>
      <c r="Q175" s="31"/>
      <c r="R175" s="31"/>
      <c r="S175" s="31"/>
      <c r="T175" s="31"/>
      <c r="U175" s="31"/>
      <c r="Y175" s="31"/>
      <c r="Z175" s="31"/>
      <c r="AA175" s="31"/>
      <c r="AB175" s="31"/>
      <c r="AC175" s="31"/>
      <c r="AD175" s="31"/>
      <c r="AK175" s="31"/>
      <c r="AL175" s="31"/>
      <c r="AM175" s="31"/>
      <c r="AN175" s="31"/>
      <c r="AO175" s="31"/>
      <c r="AP175" s="31"/>
      <c r="AT175" s="31"/>
      <c r="AU175" s="31"/>
      <c r="AV175" s="31"/>
      <c r="AW175" s="31"/>
      <c r="AX175" s="31"/>
      <c r="AY175" s="31"/>
      <c r="BF175" s="31"/>
      <c r="BG175" s="31"/>
      <c r="BH175" s="31"/>
      <c r="BI175" s="31"/>
      <c r="BJ175" s="31"/>
      <c r="BK175" s="31"/>
      <c r="BO175" s="31"/>
      <c r="BP175" s="31"/>
      <c r="BQ175" s="31"/>
      <c r="BR175" s="31"/>
      <c r="BS175" s="31"/>
      <c r="BT175" s="31"/>
      <c r="CA175" s="31"/>
      <c r="CB175" s="31"/>
      <c r="CC175" s="31"/>
      <c r="CD175" s="31"/>
      <c r="CE175" s="31"/>
      <c r="CF175" s="31"/>
      <c r="CJ175" s="31"/>
      <c r="CK175" s="31"/>
      <c r="CL175" s="31"/>
      <c r="CM175" s="31"/>
      <c r="CN175" s="31"/>
      <c r="CO175" s="31"/>
      <c r="CV175" s="31"/>
      <c r="CW175" s="31"/>
      <c r="CX175" s="31"/>
      <c r="CY175" s="31"/>
      <c r="CZ175" s="31"/>
    </row>
    <row r="176" spans="4:104">
      <c r="D176" s="31"/>
      <c r="E176" s="31"/>
      <c r="F176" s="31"/>
      <c r="G176" s="31"/>
      <c r="H176" s="31"/>
      <c r="I176" s="31"/>
      <c r="P176" s="31"/>
      <c r="Q176" s="31"/>
      <c r="R176" s="31"/>
      <c r="S176" s="31"/>
      <c r="T176" s="31"/>
      <c r="U176" s="31"/>
      <c r="Y176" s="31"/>
      <c r="Z176" s="31"/>
      <c r="AA176" s="31"/>
      <c r="AB176" s="31"/>
      <c r="AC176" s="31"/>
      <c r="AD176" s="31"/>
      <c r="AK176" s="31"/>
      <c r="AL176" s="31"/>
      <c r="AM176" s="31"/>
      <c r="AN176" s="31"/>
      <c r="AO176" s="31"/>
      <c r="AP176" s="31"/>
      <c r="AT176" s="31"/>
      <c r="AU176" s="31"/>
      <c r="AV176" s="31"/>
      <c r="AW176" s="31"/>
      <c r="AX176" s="31"/>
      <c r="AY176" s="31"/>
      <c r="BF176" s="31"/>
      <c r="BG176" s="31"/>
      <c r="BH176" s="31"/>
      <c r="BI176" s="31"/>
      <c r="BJ176" s="31"/>
      <c r="BK176" s="31"/>
      <c r="BO176" s="31"/>
      <c r="BP176" s="31"/>
      <c r="BQ176" s="31"/>
      <c r="BR176" s="31"/>
      <c r="BS176" s="31"/>
      <c r="BT176" s="31"/>
      <c r="CA176" s="31"/>
      <c r="CB176" s="31"/>
      <c r="CC176" s="31"/>
      <c r="CD176" s="31"/>
      <c r="CE176" s="31"/>
      <c r="CF176" s="31"/>
      <c r="CJ176" s="31"/>
      <c r="CK176" s="31"/>
      <c r="CL176" s="31"/>
      <c r="CM176" s="31"/>
      <c r="CN176" s="31"/>
      <c r="CO176" s="31"/>
      <c r="CV176" s="31"/>
      <c r="CW176" s="31"/>
      <c r="CX176" s="31"/>
      <c r="CY176" s="31"/>
      <c r="CZ176" s="31"/>
    </row>
  </sheetData>
  <mergeCells count="103">
    <mergeCell ref="CG6:CI6"/>
    <mergeCell ref="CV6:CX7"/>
    <mergeCell ref="CA5:CI5"/>
    <mergeCell ref="CJ5:CU5"/>
    <mergeCell ref="CY6:DA6"/>
    <mergeCell ref="DB6:DD6"/>
    <mergeCell ref="S7:U7"/>
    <mergeCell ref="V7:X7"/>
    <mergeCell ref="AN7:AP7"/>
    <mergeCell ref="AQ7:AS7"/>
    <mergeCell ref="BI7:BK7"/>
    <mergeCell ref="BL7:BN7"/>
    <mergeCell ref="CD7:CF7"/>
    <mergeCell ref="CG7:CI7"/>
    <mergeCell ref="CY7:DA7"/>
    <mergeCell ref="DB7:DD7"/>
    <mergeCell ref="CJ6:CL7"/>
    <mergeCell ref="CM6:CO7"/>
    <mergeCell ref="BO6:BQ7"/>
    <mergeCell ref="BR6:BT7"/>
    <mergeCell ref="BF6:BH7"/>
    <mergeCell ref="BI6:BK6"/>
    <mergeCell ref="BL6:BN6"/>
    <mergeCell ref="CP7:CR7"/>
    <mergeCell ref="CV3:DD3"/>
    <mergeCell ref="CJ4:CU4"/>
    <mergeCell ref="CV4:DD4"/>
    <mergeCell ref="G1:U1"/>
    <mergeCell ref="AB1:AP1"/>
    <mergeCell ref="AW1:BK1"/>
    <mergeCell ref="BR1:CF1"/>
    <mergeCell ref="G2:U2"/>
    <mergeCell ref="AB2:AP2"/>
    <mergeCell ref="AW2:BK2"/>
    <mergeCell ref="BR2:CF2"/>
    <mergeCell ref="AK4:AS4"/>
    <mergeCell ref="AT4:BE4"/>
    <mergeCell ref="BF4:BN4"/>
    <mergeCell ref="BO4:BZ4"/>
    <mergeCell ref="CA4:CI4"/>
    <mergeCell ref="CJ3:CU3"/>
    <mergeCell ref="BF3:BN3"/>
    <mergeCell ref="BO3:BZ3"/>
    <mergeCell ref="CA3:CI3"/>
    <mergeCell ref="BO5:BZ5"/>
    <mergeCell ref="A3:A8"/>
    <mergeCell ref="D3:O3"/>
    <mergeCell ref="P3:X3"/>
    <mergeCell ref="Y3:AJ3"/>
    <mergeCell ref="AK3:AS3"/>
    <mergeCell ref="AT3:BE3"/>
    <mergeCell ref="CA6:CC7"/>
    <mergeCell ref="CD6:CF6"/>
    <mergeCell ref="P6:R7"/>
    <mergeCell ref="S6:U6"/>
    <mergeCell ref="CV5:DD5"/>
    <mergeCell ref="BU7:BW7"/>
    <mergeCell ref="A50:C50"/>
    <mergeCell ref="B37:B38"/>
    <mergeCell ref="B42:B45"/>
    <mergeCell ref="B46:B47"/>
    <mergeCell ref="B48:B49"/>
    <mergeCell ref="B15:B17"/>
    <mergeCell ref="B27:B28"/>
    <mergeCell ref="B25:B26"/>
    <mergeCell ref="J7:L7"/>
    <mergeCell ref="B9:B10"/>
    <mergeCell ref="B13:B14"/>
    <mergeCell ref="D6:F7"/>
    <mergeCell ref="G6:I7"/>
    <mergeCell ref="CP6:CU6"/>
    <mergeCell ref="D5:O5"/>
    <mergeCell ref="AT5:BE5"/>
    <mergeCell ref="V6:X6"/>
    <mergeCell ref="AK6:AM7"/>
    <mergeCell ref="BF5:BN5"/>
    <mergeCell ref="AQ6:AS6"/>
    <mergeCell ref="B3:B8"/>
    <mergeCell ref="C3:C8"/>
    <mergeCell ref="D51:L51"/>
    <mergeCell ref="D52:L52"/>
    <mergeCell ref="CS7:CU7"/>
    <mergeCell ref="AZ6:BE6"/>
    <mergeCell ref="BU6:BZ6"/>
    <mergeCell ref="BC7:BE7"/>
    <mergeCell ref="BX7:BZ7"/>
    <mergeCell ref="J6:O6"/>
    <mergeCell ref="D4:O4"/>
    <mergeCell ref="P4:X4"/>
    <mergeCell ref="Y4:AJ4"/>
    <mergeCell ref="AE7:AG7"/>
    <mergeCell ref="AZ7:BB7"/>
    <mergeCell ref="AE6:AJ6"/>
    <mergeCell ref="M7:O7"/>
    <mergeCell ref="AH7:AJ7"/>
    <mergeCell ref="Y6:AA7"/>
    <mergeCell ref="AB6:AD7"/>
    <mergeCell ref="AT6:AV7"/>
    <mergeCell ref="AW6:AY7"/>
    <mergeCell ref="P5:X5"/>
    <mergeCell ref="Y5:AJ5"/>
    <mergeCell ref="AK5:AS5"/>
    <mergeCell ref="AN6:AP6"/>
  </mergeCells>
  <conditionalFormatting sqref="I32 U32 R32">
    <cfRule type="cellIs" dxfId="132" priority="54" operator="greaterThan">
      <formula>#REF!</formula>
    </cfRule>
  </conditionalFormatting>
  <conditionalFormatting sqref="AD32 AP32 AM32">
    <cfRule type="cellIs" dxfId="131" priority="53" operator="greaterThan">
      <formula>#REF!</formula>
    </cfRule>
  </conditionalFormatting>
  <conditionalFormatting sqref="AY32 BK32 BH32">
    <cfRule type="cellIs" dxfId="130" priority="52" operator="greaterThan">
      <formula>#REF!</formula>
    </cfRule>
  </conditionalFormatting>
  <conditionalFormatting sqref="BT32 CF32 CC32">
    <cfRule type="cellIs" dxfId="129" priority="51" operator="greaterThan">
      <formula>#REF!</formula>
    </cfRule>
  </conditionalFormatting>
  <conditionalFormatting sqref="CO32 DA32 CX32">
    <cfRule type="cellIs" dxfId="128" priority="50" operator="greaterThan">
      <formula>#REF!</formula>
    </cfRule>
  </conditionalFormatting>
  <conditionalFormatting sqref="D98:I139 D55:I96 M98:X139 M55:O96">
    <cfRule type="cellIs" dxfId="127" priority="49" operator="equal">
      <formula>FALSE</formula>
    </cfRule>
  </conditionalFormatting>
  <conditionalFormatting sqref="R55:R96">
    <cfRule type="cellIs" dxfId="126" priority="48" operator="equal">
      <formula>FALSE</formula>
    </cfRule>
  </conditionalFormatting>
  <conditionalFormatting sqref="CX55:CX96">
    <cfRule type="cellIs" dxfId="125" priority="36" operator="equal">
      <formula>FALSE</formula>
    </cfRule>
  </conditionalFormatting>
  <conditionalFormatting sqref="P55:Q96">
    <cfRule type="cellIs" dxfId="124" priority="47" operator="equal">
      <formula>FALSE</formula>
    </cfRule>
  </conditionalFormatting>
  <conditionalFormatting sqref="Y55:AD96 AH55:AJ96">
    <cfRule type="cellIs" dxfId="123" priority="46" operator="equal">
      <formula>FALSE</formula>
    </cfRule>
  </conditionalFormatting>
  <conditionalFormatting sqref="AM55:AM96">
    <cfRule type="cellIs" dxfId="122" priority="45" operator="equal">
      <formula>FALSE</formula>
    </cfRule>
  </conditionalFormatting>
  <conditionalFormatting sqref="AK55:AL96">
    <cfRule type="cellIs" dxfId="121" priority="44" operator="equal">
      <formula>FALSE</formula>
    </cfRule>
  </conditionalFormatting>
  <conditionalFormatting sqref="AT55:AY96 BC55:BE96">
    <cfRule type="cellIs" dxfId="120" priority="43" operator="equal">
      <formula>FALSE</formula>
    </cfRule>
  </conditionalFormatting>
  <conditionalFormatting sqref="BH55:BH96">
    <cfRule type="cellIs" dxfId="119" priority="42" operator="equal">
      <formula>FALSE</formula>
    </cfRule>
  </conditionalFormatting>
  <conditionalFormatting sqref="BF55:BG96">
    <cfRule type="cellIs" dxfId="118" priority="41" operator="equal">
      <formula>FALSE</formula>
    </cfRule>
  </conditionalFormatting>
  <conditionalFormatting sqref="BO55:BT96 BX55:BZ96">
    <cfRule type="cellIs" dxfId="117" priority="40" operator="equal">
      <formula>FALSE</formula>
    </cfRule>
  </conditionalFormatting>
  <conditionalFormatting sqref="CC55:CC96">
    <cfRule type="cellIs" dxfId="116" priority="39" operator="equal">
      <formula>FALSE</formula>
    </cfRule>
  </conditionalFormatting>
  <conditionalFormatting sqref="CA55:CB96">
    <cfRule type="cellIs" dxfId="115" priority="38" operator="equal">
      <formula>FALSE</formula>
    </cfRule>
  </conditionalFormatting>
  <conditionalFormatting sqref="CJ55:CO96 CS55:CU96">
    <cfRule type="cellIs" dxfId="114" priority="37" operator="equal">
      <formula>FALSE</formula>
    </cfRule>
  </conditionalFormatting>
  <conditionalFormatting sqref="CV55:CW96">
    <cfRule type="cellIs" dxfId="113" priority="35" operator="equal">
      <formula>FALSE</formula>
    </cfRule>
  </conditionalFormatting>
  <conditionalFormatting sqref="D54:I173 AH54:AY173 BC54:BT173 BX54:CO173 CS54:DB173 M54:AD173">
    <cfRule type="cellIs" dxfId="112" priority="34" operator="equal">
      <formula>FALSE</formula>
    </cfRule>
  </conditionalFormatting>
  <conditionalFormatting sqref="S36:T36">
    <cfRule type="cellIs" dxfId="111" priority="33" operator="greaterThan">
      <formula>$D$9</formula>
    </cfRule>
  </conditionalFormatting>
  <conditionalFormatting sqref="S36">
    <cfRule type="cellIs" dxfId="110" priority="32" operator="greaterThan">
      <formula>$G$9</formula>
    </cfRule>
  </conditionalFormatting>
  <conditionalFormatting sqref="T36">
    <cfRule type="cellIs" dxfId="109" priority="31" operator="greaterThan">
      <formula>$H$9</formula>
    </cfRule>
  </conditionalFormatting>
  <conditionalFormatting sqref="U36">
    <cfRule type="cellIs" dxfId="108" priority="30" operator="greaterThan">
      <formula>$I$9</formula>
    </cfRule>
  </conditionalFormatting>
  <conditionalFormatting sqref="AN36:AO36">
    <cfRule type="cellIs" dxfId="107" priority="29" operator="greaterThan">
      <formula>$D$9</formula>
    </cfRule>
  </conditionalFormatting>
  <conditionalFormatting sqref="AN36">
    <cfRule type="cellIs" dxfId="106" priority="28" operator="greaterThan">
      <formula>$G$9</formula>
    </cfRule>
  </conditionalFormatting>
  <conditionalFormatting sqref="AO36">
    <cfRule type="cellIs" dxfId="105" priority="27" operator="greaterThan">
      <formula>$H$9</formula>
    </cfRule>
  </conditionalFormatting>
  <conditionalFormatting sqref="AP36">
    <cfRule type="cellIs" dxfId="104" priority="26" operator="greaterThan">
      <formula>$I$9</formula>
    </cfRule>
  </conditionalFormatting>
  <conditionalFormatting sqref="CD36:CE36">
    <cfRule type="cellIs" dxfId="103" priority="25" operator="greaterThan">
      <formula>$D$9</formula>
    </cfRule>
  </conditionalFormatting>
  <conditionalFormatting sqref="CD36">
    <cfRule type="cellIs" dxfId="102" priority="24" operator="greaterThan">
      <formula>$G$9</formula>
    </cfRule>
  </conditionalFormatting>
  <conditionalFormatting sqref="CE36">
    <cfRule type="cellIs" dxfId="101" priority="23" operator="greaterThan">
      <formula>$H$9</formula>
    </cfRule>
  </conditionalFormatting>
  <conditionalFormatting sqref="CF36">
    <cfRule type="cellIs" dxfId="100" priority="22" operator="greaterThan">
      <formula>$I$9</formula>
    </cfRule>
  </conditionalFormatting>
  <conditionalFormatting sqref="L32">
    <cfRule type="cellIs" dxfId="99" priority="21" operator="greaterThan">
      <formula>#REF!</formula>
    </cfRule>
  </conditionalFormatting>
  <conditionalFormatting sqref="J98:L139">
    <cfRule type="cellIs" dxfId="98" priority="20" operator="equal">
      <formula>FALSE</formula>
    </cfRule>
  </conditionalFormatting>
  <conditionalFormatting sqref="L55:L96">
    <cfRule type="cellIs" dxfId="97" priority="19" operator="equal">
      <formula>FALSE</formula>
    </cfRule>
  </conditionalFormatting>
  <conditionalFormatting sqref="J55:K96">
    <cfRule type="cellIs" dxfId="96" priority="18" operator="equal">
      <formula>FALSE</formula>
    </cfRule>
  </conditionalFormatting>
  <conditionalFormatting sqref="J54:L173">
    <cfRule type="cellIs" dxfId="95" priority="17" operator="equal">
      <formula>FALSE</formula>
    </cfRule>
  </conditionalFormatting>
  <conditionalFormatting sqref="AG32">
    <cfRule type="cellIs" dxfId="94" priority="16" operator="greaterThan">
      <formula>#REF!</formula>
    </cfRule>
  </conditionalFormatting>
  <conditionalFormatting sqref="AG55:AG96">
    <cfRule type="cellIs" dxfId="93" priority="15" operator="equal">
      <formula>FALSE</formula>
    </cfRule>
  </conditionalFormatting>
  <conditionalFormatting sqref="AE55:AF96">
    <cfRule type="cellIs" dxfId="92" priority="14" operator="equal">
      <formula>FALSE</formula>
    </cfRule>
  </conditionalFormatting>
  <conditionalFormatting sqref="AE54:AG173">
    <cfRule type="cellIs" dxfId="91" priority="13" operator="equal">
      <formula>FALSE</formula>
    </cfRule>
  </conditionalFormatting>
  <conditionalFormatting sqref="BB32">
    <cfRule type="cellIs" dxfId="90" priority="12" operator="greaterThan">
      <formula>#REF!</formula>
    </cfRule>
  </conditionalFormatting>
  <conditionalFormatting sqref="BB55:BB96">
    <cfRule type="cellIs" dxfId="89" priority="11" operator="equal">
      <formula>FALSE</formula>
    </cfRule>
  </conditionalFormatting>
  <conditionalFormatting sqref="AZ55:BA96">
    <cfRule type="cellIs" dxfId="88" priority="10" operator="equal">
      <formula>FALSE</formula>
    </cfRule>
  </conditionalFormatting>
  <conditionalFormatting sqref="AZ54:BB173">
    <cfRule type="cellIs" dxfId="87" priority="9" operator="equal">
      <formula>FALSE</formula>
    </cfRule>
  </conditionalFormatting>
  <conditionalFormatting sqref="BW32">
    <cfRule type="cellIs" dxfId="86" priority="8" operator="greaterThan">
      <formula>#REF!</formula>
    </cfRule>
  </conditionalFormatting>
  <conditionalFormatting sqref="BW55:BW96">
    <cfRule type="cellIs" dxfId="85" priority="7" operator="equal">
      <formula>FALSE</formula>
    </cfRule>
  </conditionalFormatting>
  <conditionalFormatting sqref="BU55:BV96">
    <cfRule type="cellIs" dxfId="84" priority="6" operator="equal">
      <formula>FALSE</formula>
    </cfRule>
  </conditionalFormatting>
  <conditionalFormatting sqref="BU54:BW173">
    <cfRule type="cellIs" dxfId="83" priority="5" operator="equal">
      <formula>FALSE</formula>
    </cfRule>
  </conditionalFormatting>
  <conditionalFormatting sqref="CR32">
    <cfRule type="cellIs" dxfId="82" priority="4" operator="greaterThan">
      <formula>#REF!</formula>
    </cfRule>
  </conditionalFormatting>
  <conditionalFormatting sqref="CR55:CR96">
    <cfRule type="cellIs" dxfId="81" priority="3" operator="equal">
      <formula>FALSE</formula>
    </cfRule>
  </conditionalFormatting>
  <conditionalFormatting sqref="CP55:CQ96">
    <cfRule type="cellIs" dxfId="80" priority="2" operator="equal">
      <formula>FALSE</formula>
    </cfRule>
  </conditionalFormatting>
  <conditionalFormatting sqref="CP54:CR173">
    <cfRule type="cellIs" dxfId="79" priority="1" operator="equal">
      <formula>FALSE</formula>
    </cfRule>
  </conditionalFormatting>
  <pageMargins left="0.70866141732283472" right="0.51181102362204722" top="0.35433070866141736" bottom="0.35433070866141736" header="0.31496062992125984" footer="0.31496062992125984"/>
  <pageSetup paperSize="9" scale="65" orientation="landscape" r:id="rId1"/>
  <headerFooter>
    <oddFooter>Page &amp;P</oddFooter>
  </headerFooter>
  <rowBreaks count="1" manualBreakCount="1">
    <brk id="28" max="107" man="1"/>
  </rowBreaks>
  <colBreaks count="7" manualBreakCount="7">
    <brk id="15" max="51" man="1"/>
    <brk id="24" max="51" man="1"/>
    <brk id="36" max="51" man="1"/>
    <brk id="45" max="51" man="1"/>
    <brk id="66" max="51" man="1"/>
    <brk id="87" max="51" man="1"/>
    <brk id="99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D176"/>
  <sheetViews>
    <sheetView view="pageBreakPreview" topLeftCell="A3" zoomScale="70" zoomScaleNormal="90" zoomScaleSheetLayoutView="70" workbookViewId="0">
      <pane xSplit="3" ySplit="6" topLeftCell="D9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D18" sqref="D18"/>
    </sheetView>
  </sheetViews>
  <sheetFormatPr defaultRowHeight="15"/>
  <cols>
    <col min="2" max="2" width="17.42578125" bestFit="1" customWidth="1"/>
    <col min="3" max="3" width="33.7109375" customWidth="1"/>
    <col min="4" max="4" width="13.7109375" customWidth="1"/>
    <col min="5" max="5" width="8.85546875" customWidth="1"/>
    <col min="6" max="6" width="11.42578125" customWidth="1"/>
    <col min="7" max="8" width="10" bestFit="1" customWidth="1"/>
    <col min="9" max="9" width="10.85546875" customWidth="1"/>
    <col min="10" max="11" width="10" style="31" bestFit="1" customWidth="1"/>
    <col min="12" max="12" width="10.7109375" style="31" customWidth="1"/>
    <col min="13" max="15" width="10.85546875" style="31" customWidth="1"/>
    <col min="16" max="21" width="15.140625" customWidth="1"/>
    <col min="22" max="24" width="15.140625" style="31" customWidth="1"/>
    <col min="25" max="30" width="11.7109375" customWidth="1"/>
    <col min="31" max="36" width="11.7109375" style="31" customWidth="1"/>
    <col min="37" max="42" width="14.42578125" customWidth="1"/>
    <col min="43" max="45" width="14.42578125" style="31" customWidth="1"/>
    <col min="46" max="51" width="11.7109375" customWidth="1"/>
    <col min="52" max="57" width="11.7109375" style="31" customWidth="1"/>
    <col min="58" max="63" width="14.7109375" customWidth="1"/>
    <col min="64" max="66" width="14.7109375" style="31" customWidth="1"/>
    <col min="67" max="72" width="11.42578125" customWidth="1"/>
    <col min="73" max="78" width="11.42578125" style="31" customWidth="1"/>
    <col min="79" max="84" width="14.85546875" customWidth="1"/>
    <col min="85" max="87" width="14.85546875" style="31" customWidth="1"/>
    <col min="88" max="93" width="11.42578125" customWidth="1"/>
    <col min="94" max="99" width="11.42578125" style="31" customWidth="1"/>
    <col min="100" max="108" width="14.42578125" customWidth="1"/>
  </cols>
  <sheetData>
    <row r="1" spans="1:108" ht="18">
      <c r="C1" s="10"/>
      <c r="D1" s="10"/>
      <c r="E1" s="10"/>
      <c r="F1" s="10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39"/>
      <c r="W1" s="39"/>
      <c r="X1" s="39"/>
      <c r="Y1" s="10"/>
      <c r="Z1" s="10"/>
      <c r="AA1" s="10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39"/>
      <c r="AR1" s="39"/>
      <c r="AS1" s="39"/>
      <c r="AT1" s="10"/>
      <c r="AU1" s="10"/>
      <c r="AV1" s="10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39"/>
      <c r="BM1" s="39"/>
      <c r="BN1" s="39"/>
      <c r="BO1" s="10"/>
      <c r="BP1" s="10"/>
      <c r="BQ1" s="10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39"/>
      <c r="CH1" s="39"/>
      <c r="CI1" s="39"/>
    </row>
    <row r="2" spans="1:108" ht="15.75" customHeight="1">
      <c r="C2" s="10"/>
      <c r="D2" s="10"/>
      <c r="E2" s="10"/>
      <c r="F2" s="10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40"/>
      <c r="W2" s="40"/>
      <c r="X2" s="40"/>
      <c r="Y2" s="10"/>
      <c r="Z2" s="10"/>
      <c r="AA2" s="10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40"/>
      <c r="AR2" s="40"/>
      <c r="AS2" s="40"/>
      <c r="AT2" s="10"/>
      <c r="AU2" s="10"/>
      <c r="AV2" s="10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40"/>
      <c r="BM2" s="40"/>
      <c r="BN2" s="40"/>
      <c r="BO2" s="10"/>
      <c r="BP2" s="10"/>
      <c r="BQ2" s="10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40"/>
      <c r="CH2" s="40"/>
      <c r="CI2" s="40"/>
    </row>
    <row r="3" spans="1:108" s="31" customFormat="1" ht="15" customHeight="1">
      <c r="A3" s="84" t="s">
        <v>8</v>
      </c>
      <c r="B3" s="84" t="s">
        <v>32</v>
      </c>
      <c r="C3" s="87" t="s">
        <v>1</v>
      </c>
      <c r="D3" s="88" t="s">
        <v>77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 t="str">
        <f>+D3</f>
        <v>RESULTS OF HIGHER SECONDARY EXAMINATION- 2023</v>
      </c>
      <c r="Q3" s="88"/>
      <c r="R3" s="88"/>
      <c r="S3" s="88"/>
      <c r="T3" s="88"/>
      <c r="U3" s="88"/>
      <c r="V3" s="88"/>
      <c r="W3" s="88"/>
      <c r="X3" s="88"/>
      <c r="Y3" s="88" t="str">
        <f>+P3</f>
        <v>RESULTS OF HIGHER SECONDARY EXAMINATION- 2023</v>
      </c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 t="str">
        <f>+Y3</f>
        <v>RESULTS OF HIGHER SECONDARY EXAMINATION- 2023</v>
      </c>
      <c r="AL3" s="88"/>
      <c r="AM3" s="88"/>
      <c r="AN3" s="88"/>
      <c r="AO3" s="88"/>
      <c r="AP3" s="88"/>
      <c r="AQ3" s="88"/>
      <c r="AR3" s="88"/>
      <c r="AS3" s="88"/>
      <c r="AT3" s="88" t="str">
        <f>+AK3</f>
        <v>RESULTS OF HIGHER SECONDARY EXAMINATION- 2023</v>
      </c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 t="str">
        <f>+AT3</f>
        <v>RESULTS OF HIGHER SECONDARY EXAMINATION- 2023</v>
      </c>
      <c r="BG3" s="88"/>
      <c r="BH3" s="88"/>
      <c r="BI3" s="88"/>
      <c r="BJ3" s="88"/>
      <c r="BK3" s="88"/>
      <c r="BL3" s="88"/>
      <c r="BM3" s="88"/>
      <c r="BN3" s="88"/>
      <c r="BO3" s="88" t="str">
        <f>+BF3</f>
        <v>RESULTS OF HIGHER SECONDARY EXAMINATION- 2023</v>
      </c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 t="str">
        <f>+BO3</f>
        <v>RESULTS OF HIGHER SECONDARY EXAMINATION- 2023</v>
      </c>
      <c r="CB3" s="88"/>
      <c r="CC3" s="88"/>
      <c r="CD3" s="88"/>
      <c r="CE3" s="88"/>
      <c r="CF3" s="88"/>
      <c r="CG3" s="88"/>
      <c r="CH3" s="88"/>
      <c r="CI3" s="88"/>
      <c r="CJ3" s="88" t="str">
        <f>+CA3</f>
        <v>RESULTS OF HIGHER SECONDARY EXAMINATION- 2023</v>
      </c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 t="str">
        <f>+CJ3</f>
        <v>RESULTS OF HIGHER SECONDARY EXAMINATION- 2023</v>
      </c>
      <c r="CW3" s="88"/>
      <c r="CX3" s="88"/>
      <c r="CY3" s="88"/>
      <c r="CZ3" s="88"/>
      <c r="DA3" s="88"/>
      <c r="DB3" s="88"/>
      <c r="DC3" s="88"/>
      <c r="DD3" s="88"/>
    </row>
    <row r="4" spans="1:108" s="31" customFormat="1" ht="18">
      <c r="A4" s="84"/>
      <c r="B4" s="84"/>
      <c r="C4" s="87"/>
      <c r="D4" s="91" t="s">
        <v>127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 t="s">
        <v>128</v>
      </c>
      <c r="Q4" s="91"/>
      <c r="R4" s="91"/>
      <c r="S4" s="91"/>
      <c r="T4" s="91"/>
      <c r="U4" s="91"/>
      <c r="V4" s="91"/>
      <c r="W4" s="91"/>
      <c r="X4" s="91"/>
      <c r="Y4" s="91" t="s">
        <v>129</v>
      </c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 t="s">
        <v>130</v>
      </c>
      <c r="AL4" s="91"/>
      <c r="AM4" s="91"/>
      <c r="AN4" s="91"/>
      <c r="AO4" s="91"/>
      <c r="AP4" s="91"/>
      <c r="AQ4" s="91"/>
      <c r="AR4" s="91"/>
      <c r="AS4" s="91"/>
      <c r="AT4" s="91" t="s">
        <v>131</v>
      </c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 t="s">
        <v>132</v>
      </c>
      <c r="BG4" s="91"/>
      <c r="BH4" s="91"/>
      <c r="BI4" s="91"/>
      <c r="BJ4" s="91"/>
      <c r="BK4" s="91"/>
      <c r="BL4" s="91"/>
      <c r="BM4" s="91"/>
      <c r="BN4" s="91"/>
      <c r="BO4" s="91" t="s">
        <v>133</v>
      </c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 t="s">
        <v>134</v>
      </c>
      <c r="CB4" s="91"/>
      <c r="CC4" s="91"/>
      <c r="CD4" s="91"/>
      <c r="CE4" s="91"/>
      <c r="CF4" s="91"/>
      <c r="CG4" s="91"/>
      <c r="CH4" s="91"/>
      <c r="CI4" s="91"/>
      <c r="CJ4" s="91" t="s">
        <v>135</v>
      </c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 t="s">
        <v>136</v>
      </c>
      <c r="CW4" s="91"/>
      <c r="CX4" s="91"/>
      <c r="CY4" s="91"/>
      <c r="CZ4" s="91"/>
      <c r="DA4" s="91"/>
      <c r="DB4" s="91"/>
      <c r="DC4" s="91"/>
      <c r="DD4" s="91"/>
    </row>
    <row r="5" spans="1:108" s="31" customFormat="1" ht="15.75">
      <c r="A5" s="84"/>
      <c r="B5" s="84"/>
      <c r="C5" s="87"/>
      <c r="D5" s="85" t="s">
        <v>65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 t="s">
        <v>65</v>
      </c>
      <c r="Q5" s="85"/>
      <c r="R5" s="85"/>
      <c r="S5" s="85"/>
      <c r="T5" s="85"/>
      <c r="U5" s="85"/>
      <c r="V5" s="85"/>
      <c r="W5" s="85"/>
      <c r="X5" s="85"/>
      <c r="Y5" s="85" t="s">
        <v>65</v>
      </c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 t="s">
        <v>65</v>
      </c>
      <c r="AL5" s="85"/>
      <c r="AM5" s="85"/>
      <c r="AN5" s="85"/>
      <c r="AO5" s="85"/>
      <c r="AP5" s="85"/>
      <c r="AQ5" s="85"/>
      <c r="AR5" s="85"/>
      <c r="AS5" s="85"/>
      <c r="AT5" s="85" t="s">
        <v>65</v>
      </c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 t="s">
        <v>65</v>
      </c>
      <c r="BG5" s="85"/>
      <c r="BH5" s="85"/>
      <c r="BI5" s="85"/>
      <c r="BJ5" s="85"/>
      <c r="BK5" s="85"/>
      <c r="BL5" s="85"/>
      <c r="BM5" s="85"/>
      <c r="BN5" s="85"/>
      <c r="BO5" s="85" t="s">
        <v>65</v>
      </c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 t="s">
        <v>65</v>
      </c>
      <c r="CB5" s="85"/>
      <c r="CC5" s="85"/>
      <c r="CD5" s="85"/>
      <c r="CE5" s="85"/>
      <c r="CF5" s="85"/>
      <c r="CG5" s="85"/>
      <c r="CH5" s="85"/>
      <c r="CI5" s="85"/>
      <c r="CJ5" s="85" t="s">
        <v>65</v>
      </c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 t="s">
        <v>65</v>
      </c>
      <c r="CW5" s="85"/>
      <c r="CX5" s="85"/>
      <c r="CY5" s="85"/>
      <c r="CZ5" s="85"/>
      <c r="DA5" s="85"/>
      <c r="DB5" s="85"/>
      <c r="DC5" s="85"/>
      <c r="DD5" s="85"/>
    </row>
    <row r="6" spans="1:108" s="31" customFormat="1" ht="39.75" customHeight="1">
      <c r="A6" s="84"/>
      <c r="B6" s="84"/>
      <c r="C6" s="87"/>
      <c r="D6" s="87" t="s">
        <v>157</v>
      </c>
      <c r="E6" s="87"/>
      <c r="F6" s="87"/>
      <c r="G6" s="84" t="s">
        <v>158</v>
      </c>
      <c r="H6" s="84"/>
      <c r="I6" s="84"/>
      <c r="J6" s="85" t="s">
        <v>64</v>
      </c>
      <c r="K6" s="85"/>
      <c r="L6" s="85"/>
      <c r="M6" s="85"/>
      <c r="N6" s="85"/>
      <c r="O6" s="85"/>
      <c r="P6" s="86" t="s">
        <v>103</v>
      </c>
      <c r="Q6" s="86"/>
      <c r="R6" s="86"/>
      <c r="S6" s="86" t="s">
        <v>104</v>
      </c>
      <c r="T6" s="86"/>
      <c r="U6" s="86"/>
      <c r="V6" s="86" t="s">
        <v>105</v>
      </c>
      <c r="W6" s="86"/>
      <c r="X6" s="86"/>
      <c r="Y6" s="87" t="s">
        <v>159</v>
      </c>
      <c r="Z6" s="87"/>
      <c r="AA6" s="87"/>
      <c r="AB6" s="84" t="s">
        <v>160</v>
      </c>
      <c r="AC6" s="84"/>
      <c r="AD6" s="84"/>
      <c r="AE6" s="85" t="s">
        <v>64</v>
      </c>
      <c r="AF6" s="85"/>
      <c r="AG6" s="85"/>
      <c r="AH6" s="85"/>
      <c r="AI6" s="85"/>
      <c r="AJ6" s="85"/>
      <c r="AK6" s="86" t="s">
        <v>103</v>
      </c>
      <c r="AL6" s="86"/>
      <c r="AM6" s="86"/>
      <c r="AN6" s="86" t="s">
        <v>104</v>
      </c>
      <c r="AO6" s="86"/>
      <c r="AP6" s="86"/>
      <c r="AQ6" s="86" t="s">
        <v>105</v>
      </c>
      <c r="AR6" s="86"/>
      <c r="AS6" s="86"/>
      <c r="AT6" s="87" t="s">
        <v>161</v>
      </c>
      <c r="AU6" s="87"/>
      <c r="AV6" s="87"/>
      <c r="AW6" s="84" t="s">
        <v>162</v>
      </c>
      <c r="AX6" s="84"/>
      <c r="AY6" s="84"/>
      <c r="AZ6" s="85" t="s">
        <v>64</v>
      </c>
      <c r="BA6" s="85"/>
      <c r="BB6" s="85"/>
      <c r="BC6" s="85"/>
      <c r="BD6" s="85"/>
      <c r="BE6" s="85"/>
      <c r="BF6" s="86" t="s">
        <v>103</v>
      </c>
      <c r="BG6" s="86"/>
      <c r="BH6" s="86"/>
      <c r="BI6" s="86" t="s">
        <v>104</v>
      </c>
      <c r="BJ6" s="86"/>
      <c r="BK6" s="86"/>
      <c r="BL6" s="86" t="s">
        <v>105</v>
      </c>
      <c r="BM6" s="86"/>
      <c r="BN6" s="86"/>
      <c r="BO6" s="87" t="s">
        <v>164</v>
      </c>
      <c r="BP6" s="87"/>
      <c r="BQ6" s="87"/>
      <c r="BR6" s="84" t="s">
        <v>163</v>
      </c>
      <c r="BS6" s="84"/>
      <c r="BT6" s="84"/>
      <c r="BU6" s="85" t="s">
        <v>64</v>
      </c>
      <c r="BV6" s="85"/>
      <c r="BW6" s="85"/>
      <c r="BX6" s="85"/>
      <c r="BY6" s="85"/>
      <c r="BZ6" s="85"/>
      <c r="CA6" s="86" t="s">
        <v>103</v>
      </c>
      <c r="CB6" s="86"/>
      <c r="CC6" s="86"/>
      <c r="CD6" s="86" t="s">
        <v>104</v>
      </c>
      <c r="CE6" s="86"/>
      <c r="CF6" s="86"/>
      <c r="CG6" s="86" t="s">
        <v>105</v>
      </c>
      <c r="CH6" s="86"/>
      <c r="CI6" s="86"/>
      <c r="CJ6" s="87" t="s">
        <v>165</v>
      </c>
      <c r="CK6" s="87"/>
      <c r="CL6" s="87"/>
      <c r="CM6" s="84" t="s">
        <v>166</v>
      </c>
      <c r="CN6" s="84"/>
      <c r="CO6" s="84"/>
      <c r="CP6" s="85" t="s">
        <v>64</v>
      </c>
      <c r="CQ6" s="85"/>
      <c r="CR6" s="85"/>
      <c r="CS6" s="85"/>
      <c r="CT6" s="85"/>
      <c r="CU6" s="85"/>
      <c r="CV6" s="86" t="s">
        <v>103</v>
      </c>
      <c r="CW6" s="86"/>
      <c r="CX6" s="86"/>
      <c r="CY6" s="86" t="s">
        <v>104</v>
      </c>
      <c r="CZ6" s="86"/>
      <c r="DA6" s="86"/>
      <c r="DB6" s="86" t="s">
        <v>105</v>
      </c>
      <c r="DC6" s="86"/>
      <c r="DD6" s="86"/>
    </row>
    <row r="7" spans="1:108" s="31" customFormat="1" ht="25.5" customHeight="1">
      <c r="A7" s="84"/>
      <c r="B7" s="84"/>
      <c r="C7" s="87"/>
      <c r="D7" s="87"/>
      <c r="E7" s="87"/>
      <c r="F7" s="87"/>
      <c r="G7" s="84"/>
      <c r="H7" s="84"/>
      <c r="I7" s="84"/>
      <c r="J7" s="84" t="s">
        <v>63</v>
      </c>
      <c r="K7" s="84"/>
      <c r="L7" s="84"/>
      <c r="M7" s="84" t="s">
        <v>96</v>
      </c>
      <c r="N7" s="84"/>
      <c r="O7" s="84"/>
      <c r="P7" s="86"/>
      <c r="Q7" s="86"/>
      <c r="R7" s="86"/>
      <c r="S7" s="86" t="s">
        <v>106</v>
      </c>
      <c r="T7" s="86"/>
      <c r="U7" s="86"/>
      <c r="V7" s="86" t="s">
        <v>106</v>
      </c>
      <c r="W7" s="86"/>
      <c r="X7" s="86"/>
      <c r="Y7" s="87"/>
      <c r="Z7" s="87"/>
      <c r="AA7" s="87"/>
      <c r="AB7" s="84"/>
      <c r="AC7" s="84"/>
      <c r="AD7" s="84"/>
      <c r="AE7" s="84" t="s">
        <v>63</v>
      </c>
      <c r="AF7" s="84"/>
      <c r="AG7" s="84"/>
      <c r="AH7" s="84" t="s">
        <v>96</v>
      </c>
      <c r="AI7" s="84"/>
      <c r="AJ7" s="84"/>
      <c r="AK7" s="86"/>
      <c r="AL7" s="86"/>
      <c r="AM7" s="86"/>
      <c r="AN7" s="86" t="s">
        <v>106</v>
      </c>
      <c r="AO7" s="86"/>
      <c r="AP7" s="86"/>
      <c r="AQ7" s="86" t="s">
        <v>106</v>
      </c>
      <c r="AR7" s="86"/>
      <c r="AS7" s="86"/>
      <c r="AT7" s="87"/>
      <c r="AU7" s="87"/>
      <c r="AV7" s="87"/>
      <c r="AW7" s="84"/>
      <c r="AX7" s="84"/>
      <c r="AY7" s="84"/>
      <c r="AZ7" s="84" t="s">
        <v>63</v>
      </c>
      <c r="BA7" s="84"/>
      <c r="BB7" s="84"/>
      <c r="BC7" s="84" t="s">
        <v>96</v>
      </c>
      <c r="BD7" s="84"/>
      <c r="BE7" s="84"/>
      <c r="BF7" s="86"/>
      <c r="BG7" s="86"/>
      <c r="BH7" s="86"/>
      <c r="BI7" s="86" t="s">
        <v>106</v>
      </c>
      <c r="BJ7" s="86"/>
      <c r="BK7" s="86"/>
      <c r="BL7" s="86" t="s">
        <v>106</v>
      </c>
      <c r="BM7" s="86"/>
      <c r="BN7" s="86"/>
      <c r="BO7" s="87"/>
      <c r="BP7" s="87"/>
      <c r="BQ7" s="87"/>
      <c r="BR7" s="84"/>
      <c r="BS7" s="84"/>
      <c r="BT7" s="84"/>
      <c r="BU7" s="84" t="s">
        <v>63</v>
      </c>
      <c r="BV7" s="84"/>
      <c r="BW7" s="84"/>
      <c r="BX7" s="84" t="s">
        <v>96</v>
      </c>
      <c r="BY7" s="84"/>
      <c r="BZ7" s="84"/>
      <c r="CA7" s="86"/>
      <c r="CB7" s="86"/>
      <c r="CC7" s="86"/>
      <c r="CD7" s="86" t="s">
        <v>106</v>
      </c>
      <c r="CE7" s="86"/>
      <c r="CF7" s="86"/>
      <c r="CG7" s="86" t="s">
        <v>106</v>
      </c>
      <c r="CH7" s="86"/>
      <c r="CI7" s="86"/>
      <c r="CJ7" s="87"/>
      <c r="CK7" s="87"/>
      <c r="CL7" s="87"/>
      <c r="CM7" s="84"/>
      <c r="CN7" s="84"/>
      <c r="CO7" s="84"/>
      <c r="CP7" s="84" t="s">
        <v>63</v>
      </c>
      <c r="CQ7" s="84"/>
      <c r="CR7" s="84"/>
      <c r="CS7" s="84" t="s">
        <v>96</v>
      </c>
      <c r="CT7" s="84"/>
      <c r="CU7" s="84"/>
      <c r="CV7" s="86"/>
      <c r="CW7" s="86"/>
      <c r="CX7" s="86"/>
      <c r="CY7" s="86" t="s">
        <v>106</v>
      </c>
      <c r="CZ7" s="86"/>
      <c r="DA7" s="86"/>
      <c r="DB7" s="86" t="s">
        <v>106</v>
      </c>
      <c r="DC7" s="86"/>
      <c r="DD7" s="86"/>
    </row>
    <row r="8" spans="1:108" s="31" customFormat="1" ht="15" customHeight="1">
      <c r="A8" s="84"/>
      <c r="B8" s="84"/>
      <c r="C8" s="87"/>
      <c r="D8" s="68" t="s">
        <v>2</v>
      </c>
      <c r="E8" s="68" t="s">
        <v>3</v>
      </c>
      <c r="F8" s="68" t="s">
        <v>0</v>
      </c>
      <c r="G8" s="68" t="s">
        <v>2</v>
      </c>
      <c r="H8" s="68" t="s">
        <v>3</v>
      </c>
      <c r="I8" s="68" t="s">
        <v>0</v>
      </c>
      <c r="J8" s="68" t="s">
        <v>2</v>
      </c>
      <c r="K8" s="68" t="s">
        <v>3</v>
      </c>
      <c r="L8" s="68" t="s">
        <v>0</v>
      </c>
      <c r="M8" s="68" t="s">
        <v>2</v>
      </c>
      <c r="N8" s="68" t="s">
        <v>3</v>
      </c>
      <c r="O8" s="68" t="s">
        <v>0</v>
      </c>
      <c r="P8" s="68" t="s">
        <v>2</v>
      </c>
      <c r="Q8" s="68" t="s">
        <v>3</v>
      </c>
      <c r="R8" s="68" t="s">
        <v>0</v>
      </c>
      <c r="S8" s="68" t="s">
        <v>2</v>
      </c>
      <c r="T8" s="68" t="s">
        <v>3</v>
      </c>
      <c r="U8" s="68" t="s">
        <v>0</v>
      </c>
      <c r="V8" s="68" t="s">
        <v>2</v>
      </c>
      <c r="W8" s="68" t="s">
        <v>3</v>
      </c>
      <c r="X8" s="68" t="s">
        <v>0</v>
      </c>
      <c r="Y8" s="68" t="s">
        <v>2</v>
      </c>
      <c r="Z8" s="68" t="s">
        <v>3</v>
      </c>
      <c r="AA8" s="68" t="s">
        <v>0</v>
      </c>
      <c r="AB8" s="68" t="s">
        <v>2</v>
      </c>
      <c r="AC8" s="68" t="s">
        <v>3</v>
      </c>
      <c r="AD8" s="68" t="s">
        <v>0</v>
      </c>
      <c r="AE8" s="68" t="s">
        <v>2</v>
      </c>
      <c r="AF8" s="68" t="s">
        <v>3</v>
      </c>
      <c r="AG8" s="68" t="s">
        <v>0</v>
      </c>
      <c r="AH8" s="68" t="s">
        <v>2</v>
      </c>
      <c r="AI8" s="68" t="s">
        <v>3</v>
      </c>
      <c r="AJ8" s="68" t="s">
        <v>0</v>
      </c>
      <c r="AK8" s="68" t="s">
        <v>2</v>
      </c>
      <c r="AL8" s="68" t="s">
        <v>3</v>
      </c>
      <c r="AM8" s="68" t="s">
        <v>0</v>
      </c>
      <c r="AN8" s="68" t="s">
        <v>2</v>
      </c>
      <c r="AO8" s="68" t="s">
        <v>3</v>
      </c>
      <c r="AP8" s="68" t="s">
        <v>0</v>
      </c>
      <c r="AQ8" s="68" t="s">
        <v>2</v>
      </c>
      <c r="AR8" s="68" t="s">
        <v>3</v>
      </c>
      <c r="AS8" s="68" t="s">
        <v>0</v>
      </c>
      <c r="AT8" s="68" t="s">
        <v>2</v>
      </c>
      <c r="AU8" s="68" t="s">
        <v>3</v>
      </c>
      <c r="AV8" s="68" t="s">
        <v>0</v>
      </c>
      <c r="AW8" s="68" t="s">
        <v>2</v>
      </c>
      <c r="AX8" s="68" t="s">
        <v>3</v>
      </c>
      <c r="AY8" s="68" t="s">
        <v>0</v>
      </c>
      <c r="AZ8" s="68" t="s">
        <v>2</v>
      </c>
      <c r="BA8" s="68" t="s">
        <v>3</v>
      </c>
      <c r="BB8" s="68" t="s">
        <v>0</v>
      </c>
      <c r="BC8" s="68" t="s">
        <v>2</v>
      </c>
      <c r="BD8" s="68" t="s">
        <v>3</v>
      </c>
      <c r="BE8" s="68" t="s">
        <v>0</v>
      </c>
      <c r="BF8" s="68" t="s">
        <v>2</v>
      </c>
      <c r="BG8" s="68" t="s">
        <v>3</v>
      </c>
      <c r="BH8" s="68" t="s">
        <v>0</v>
      </c>
      <c r="BI8" s="68" t="s">
        <v>2</v>
      </c>
      <c r="BJ8" s="68" t="s">
        <v>3</v>
      </c>
      <c r="BK8" s="68" t="s">
        <v>0</v>
      </c>
      <c r="BL8" s="68" t="s">
        <v>2</v>
      </c>
      <c r="BM8" s="68" t="s">
        <v>3</v>
      </c>
      <c r="BN8" s="68" t="s">
        <v>0</v>
      </c>
      <c r="BO8" s="68" t="s">
        <v>2</v>
      </c>
      <c r="BP8" s="68" t="s">
        <v>3</v>
      </c>
      <c r="BQ8" s="68" t="s">
        <v>0</v>
      </c>
      <c r="BR8" s="68" t="s">
        <v>2</v>
      </c>
      <c r="BS8" s="68" t="s">
        <v>3</v>
      </c>
      <c r="BT8" s="68" t="s">
        <v>0</v>
      </c>
      <c r="BU8" s="68" t="s">
        <v>2</v>
      </c>
      <c r="BV8" s="68" t="s">
        <v>3</v>
      </c>
      <c r="BW8" s="68" t="s">
        <v>0</v>
      </c>
      <c r="BX8" s="68" t="s">
        <v>2</v>
      </c>
      <c r="BY8" s="68" t="s">
        <v>3</v>
      </c>
      <c r="BZ8" s="68" t="s">
        <v>0</v>
      </c>
      <c r="CA8" s="68" t="s">
        <v>2</v>
      </c>
      <c r="CB8" s="68" t="s">
        <v>3</v>
      </c>
      <c r="CC8" s="68" t="s">
        <v>0</v>
      </c>
      <c r="CD8" s="68" t="s">
        <v>2</v>
      </c>
      <c r="CE8" s="68" t="s">
        <v>3</v>
      </c>
      <c r="CF8" s="68" t="s">
        <v>0</v>
      </c>
      <c r="CG8" s="68" t="s">
        <v>2</v>
      </c>
      <c r="CH8" s="68" t="s">
        <v>3</v>
      </c>
      <c r="CI8" s="68" t="s">
        <v>0</v>
      </c>
      <c r="CJ8" s="68" t="s">
        <v>2</v>
      </c>
      <c r="CK8" s="68" t="s">
        <v>3</v>
      </c>
      <c r="CL8" s="68" t="s">
        <v>0</v>
      </c>
      <c r="CM8" s="68" t="s">
        <v>2</v>
      </c>
      <c r="CN8" s="68" t="s">
        <v>3</v>
      </c>
      <c r="CO8" s="68" t="s">
        <v>0</v>
      </c>
      <c r="CP8" s="68" t="s">
        <v>2</v>
      </c>
      <c r="CQ8" s="68" t="s">
        <v>3</v>
      </c>
      <c r="CR8" s="68" t="s">
        <v>0</v>
      </c>
      <c r="CS8" s="68" t="s">
        <v>2</v>
      </c>
      <c r="CT8" s="68" t="s">
        <v>3</v>
      </c>
      <c r="CU8" s="68" t="s">
        <v>0</v>
      </c>
      <c r="CV8" s="68" t="s">
        <v>2</v>
      </c>
      <c r="CW8" s="68" t="s">
        <v>3</v>
      </c>
      <c r="CX8" s="68" t="s">
        <v>0</v>
      </c>
      <c r="CY8" s="68" t="s">
        <v>2</v>
      </c>
      <c r="CZ8" s="68" t="s">
        <v>3</v>
      </c>
      <c r="DA8" s="68" t="s">
        <v>0</v>
      </c>
      <c r="DB8" s="68" t="s">
        <v>2</v>
      </c>
      <c r="DC8" s="68" t="s">
        <v>3</v>
      </c>
      <c r="DD8" s="68" t="s">
        <v>0</v>
      </c>
    </row>
    <row r="9" spans="1:108" s="15" customFormat="1" ht="28.5">
      <c r="A9" s="12">
        <v>1</v>
      </c>
      <c r="B9" s="95" t="s">
        <v>33</v>
      </c>
      <c r="C9" s="38" t="s">
        <v>14</v>
      </c>
      <c r="D9" s="38">
        <v>33335</v>
      </c>
      <c r="E9" s="38">
        <v>31837</v>
      </c>
      <c r="F9" s="38">
        <v>65172</v>
      </c>
      <c r="G9" s="38">
        <v>32571</v>
      </c>
      <c r="H9" s="38">
        <v>31362</v>
      </c>
      <c r="I9" s="38">
        <v>63933</v>
      </c>
      <c r="J9" s="38">
        <v>24704</v>
      </c>
      <c r="K9" s="38">
        <v>24439</v>
      </c>
      <c r="L9" s="38">
        <v>49143</v>
      </c>
      <c r="M9" s="62">
        <v>75.846612016824793</v>
      </c>
      <c r="N9" s="62">
        <v>77.925514954403425</v>
      </c>
      <c r="O9" s="62">
        <v>76.866407019848907</v>
      </c>
      <c r="P9" s="38">
        <v>24704</v>
      </c>
      <c r="Q9" s="38">
        <v>24439</v>
      </c>
      <c r="R9" s="38">
        <v>49143</v>
      </c>
      <c r="S9" s="38">
        <v>14909</v>
      </c>
      <c r="T9" s="38">
        <v>16076</v>
      </c>
      <c r="U9" s="38">
        <v>30985</v>
      </c>
      <c r="V9" s="62">
        <v>60.350550518134717</v>
      </c>
      <c r="W9" s="62">
        <v>65.780105568967628</v>
      </c>
      <c r="X9" s="62">
        <v>63.050688806137188</v>
      </c>
      <c r="Y9" s="38">
        <v>11126</v>
      </c>
      <c r="Z9" s="38">
        <v>13559</v>
      </c>
      <c r="AA9" s="38">
        <v>24685</v>
      </c>
      <c r="AB9" s="38">
        <v>10822</v>
      </c>
      <c r="AC9" s="38">
        <v>13323</v>
      </c>
      <c r="AD9" s="38">
        <v>24145</v>
      </c>
      <c r="AE9" s="38">
        <v>6804</v>
      </c>
      <c r="AF9" s="38">
        <v>8594</v>
      </c>
      <c r="AG9" s="38">
        <v>15398</v>
      </c>
      <c r="AH9" s="62">
        <v>62.871927554980601</v>
      </c>
      <c r="AI9" s="62">
        <v>64.504991368310442</v>
      </c>
      <c r="AJ9" s="62">
        <v>63.773037896044727</v>
      </c>
      <c r="AK9" s="38">
        <v>6804</v>
      </c>
      <c r="AL9" s="38">
        <v>8594</v>
      </c>
      <c r="AM9" s="38">
        <v>15398</v>
      </c>
      <c r="AN9" s="38">
        <v>2036</v>
      </c>
      <c r="AO9" s="38">
        <v>3194</v>
      </c>
      <c r="AP9" s="38">
        <v>5230</v>
      </c>
      <c r="AQ9" s="62">
        <v>29.923574368018812</v>
      </c>
      <c r="AR9" s="62">
        <v>37.16546427740284</v>
      </c>
      <c r="AS9" s="62">
        <v>33.96545005844915</v>
      </c>
      <c r="AT9" s="38">
        <v>122</v>
      </c>
      <c r="AU9" s="38">
        <v>132</v>
      </c>
      <c r="AV9" s="38">
        <v>254</v>
      </c>
      <c r="AW9" s="38">
        <v>118</v>
      </c>
      <c r="AX9" s="38">
        <v>132</v>
      </c>
      <c r="AY9" s="38">
        <v>250</v>
      </c>
      <c r="AZ9" s="38">
        <v>87</v>
      </c>
      <c r="BA9" s="38">
        <v>105</v>
      </c>
      <c r="BB9" s="38">
        <v>192</v>
      </c>
      <c r="BC9" s="62">
        <v>73.728813559322035</v>
      </c>
      <c r="BD9" s="62">
        <v>79.545454545454547</v>
      </c>
      <c r="BE9" s="62">
        <v>76.8</v>
      </c>
      <c r="BF9" s="38">
        <v>87</v>
      </c>
      <c r="BG9" s="38">
        <v>105</v>
      </c>
      <c r="BH9" s="38">
        <v>192</v>
      </c>
      <c r="BI9" s="38">
        <v>56</v>
      </c>
      <c r="BJ9" s="38">
        <v>72</v>
      </c>
      <c r="BK9" s="38">
        <v>128</v>
      </c>
      <c r="BL9" s="62">
        <v>64.367816091954026</v>
      </c>
      <c r="BM9" s="62">
        <v>68.571428571428569</v>
      </c>
      <c r="BN9" s="62">
        <v>66.666666666666657</v>
      </c>
      <c r="BO9" s="38">
        <v>14479</v>
      </c>
      <c r="BP9" s="38">
        <v>11873</v>
      </c>
      <c r="BQ9" s="38">
        <v>26352</v>
      </c>
      <c r="BR9" s="38">
        <v>14208</v>
      </c>
      <c r="BS9" s="38">
        <v>11711</v>
      </c>
      <c r="BT9" s="38">
        <v>25919</v>
      </c>
      <c r="BU9" s="38">
        <v>11171</v>
      </c>
      <c r="BV9" s="38">
        <v>9985</v>
      </c>
      <c r="BW9" s="38">
        <v>21156</v>
      </c>
      <c r="BX9" s="62">
        <v>78.624718468468473</v>
      </c>
      <c r="BY9" s="62">
        <v>85.261719750661769</v>
      </c>
      <c r="BZ9" s="62">
        <v>81.62351942590378</v>
      </c>
      <c r="CA9" s="38">
        <v>11171</v>
      </c>
      <c r="CB9" s="38">
        <v>9985</v>
      </c>
      <c r="CC9" s="38">
        <v>21156</v>
      </c>
      <c r="CD9" s="38">
        <v>7828</v>
      </c>
      <c r="CE9" s="38">
        <v>7943</v>
      </c>
      <c r="CF9" s="38">
        <v>15771</v>
      </c>
      <c r="CG9" s="62">
        <v>70.074299525557251</v>
      </c>
      <c r="CH9" s="62">
        <v>79.549323985978972</v>
      </c>
      <c r="CI9" s="62">
        <v>74.546228020419733</v>
      </c>
      <c r="CJ9" s="38">
        <v>7608</v>
      </c>
      <c r="CK9" s="38">
        <v>6273</v>
      </c>
      <c r="CL9" s="38">
        <v>13881</v>
      </c>
      <c r="CM9" s="38">
        <v>7423</v>
      </c>
      <c r="CN9" s="38">
        <v>6196</v>
      </c>
      <c r="CO9" s="38">
        <v>13619</v>
      </c>
      <c r="CP9" s="38">
        <v>6642</v>
      </c>
      <c r="CQ9" s="38">
        <v>5755</v>
      </c>
      <c r="CR9" s="38">
        <v>12397</v>
      </c>
      <c r="CS9" s="62">
        <v>89.478647447123805</v>
      </c>
      <c r="CT9" s="62">
        <v>92.882504841833452</v>
      </c>
      <c r="CU9" s="62">
        <v>91.027241353990746</v>
      </c>
      <c r="CV9" s="38">
        <v>6642</v>
      </c>
      <c r="CW9" s="38">
        <v>5755</v>
      </c>
      <c r="CX9" s="38">
        <v>12397</v>
      </c>
      <c r="CY9" s="38">
        <v>4989</v>
      </c>
      <c r="CZ9" s="38">
        <v>4867</v>
      </c>
      <c r="DA9" s="38">
        <v>9856</v>
      </c>
      <c r="DB9" s="62">
        <v>75.112917795844623</v>
      </c>
      <c r="DC9" s="62">
        <v>84.569939183318851</v>
      </c>
      <c r="DD9" s="62">
        <v>79.503105590062106</v>
      </c>
    </row>
    <row r="10" spans="1:108" s="15" customFormat="1" ht="28.5">
      <c r="A10" s="12">
        <v>2</v>
      </c>
      <c r="B10" s="95"/>
      <c r="C10" s="38" t="s">
        <v>76</v>
      </c>
      <c r="D10" s="38">
        <v>1921</v>
      </c>
      <c r="E10" s="38">
        <v>1840</v>
      </c>
      <c r="F10" s="38">
        <v>3761</v>
      </c>
      <c r="G10" s="38">
        <v>1885</v>
      </c>
      <c r="H10" s="38">
        <v>1825</v>
      </c>
      <c r="I10" s="38">
        <v>3710</v>
      </c>
      <c r="J10" s="38">
        <v>1769</v>
      </c>
      <c r="K10" s="38">
        <v>1777</v>
      </c>
      <c r="L10" s="38">
        <v>3546</v>
      </c>
      <c r="M10" s="62">
        <v>93.84615384615384</v>
      </c>
      <c r="N10" s="62">
        <v>97.369863013698634</v>
      </c>
      <c r="O10" s="62">
        <v>95.57951482479784</v>
      </c>
      <c r="P10" s="38">
        <v>1769</v>
      </c>
      <c r="Q10" s="38">
        <v>1777</v>
      </c>
      <c r="R10" s="38">
        <v>3546</v>
      </c>
      <c r="S10" s="38">
        <v>1225</v>
      </c>
      <c r="T10" s="38">
        <v>1471</v>
      </c>
      <c r="U10" s="38">
        <v>2696</v>
      </c>
      <c r="V10" s="62">
        <v>69.248162803843982</v>
      </c>
      <c r="W10" s="62">
        <v>82.779966235227903</v>
      </c>
      <c r="X10" s="62">
        <v>76.029328821207002</v>
      </c>
      <c r="Y10" s="38">
        <v>12</v>
      </c>
      <c r="Z10" s="38">
        <v>66</v>
      </c>
      <c r="AA10" s="38">
        <v>78</v>
      </c>
      <c r="AB10" s="38">
        <v>12</v>
      </c>
      <c r="AC10" s="38">
        <v>66</v>
      </c>
      <c r="AD10" s="38">
        <v>78</v>
      </c>
      <c r="AE10" s="38">
        <v>11</v>
      </c>
      <c r="AF10" s="38">
        <v>66</v>
      </c>
      <c r="AG10" s="38">
        <v>77</v>
      </c>
      <c r="AH10" s="62">
        <v>91.666666666666657</v>
      </c>
      <c r="AI10" s="62">
        <v>100</v>
      </c>
      <c r="AJ10" s="62">
        <v>98.71794871794873</v>
      </c>
      <c r="AK10" s="38">
        <v>11</v>
      </c>
      <c r="AL10" s="38">
        <v>66</v>
      </c>
      <c r="AM10" s="38">
        <v>77</v>
      </c>
      <c r="AN10" s="38">
        <v>11</v>
      </c>
      <c r="AO10" s="38">
        <v>64</v>
      </c>
      <c r="AP10" s="38">
        <v>75</v>
      </c>
      <c r="AQ10" s="62">
        <v>100</v>
      </c>
      <c r="AR10" s="62">
        <v>96.969696969696969</v>
      </c>
      <c r="AS10" s="62">
        <v>97.402597402597408</v>
      </c>
      <c r="AT10" s="38">
        <v>43</v>
      </c>
      <c r="AU10" s="38">
        <v>40</v>
      </c>
      <c r="AV10" s="38">
        <v>83</v>
      </c>
      <c r="AW10" s="38">
        <v>43</v>
      </c>
      <c r="AX10" s="38">
        <v>40</v>
      </c>
      <c r="AY10" s="38">
        <v>83</v>
      </c>
      <c r="AZ10" s="38">
        <v>42</v>
      </c>
      <c r="BA10" s="38">
        <v>40</v>
      </c>
      <c r="BB10" s="38">
        <v>82</v>
      </c>
      <c r="BC10" s="62">
        <v>97.674418604651152</v>
      </c>
      <c r="BD10" s="62">
        <v>100</v>
      </c>
      <c r="BE10" s="62">
        <v>98.795180722891558</v>
      </c>
      <c r="BF10" s="38">
        <v>42</v>
      </c>
      <c r="BG10" s="38">
        <v>40</v>
      </c>
      <c r="BH10" s="38">
        <v>82</v>
      </c>
      <c r="BI10" s="38">
        <v>39</v>
      </c>
      <c r="BJ10" s="38">
        <v>37</v>
      </c>
      <c r="BK10" s="38">
        <v>76</v>
      </c>
      <c r="BL10" s="62">
        <v>92.857142857142861</v>
      </c>
      <c r="BM10" s="62">
        <v>92.5</v>
      </c>
      <c r="BN10" s="62">
        <v>92.682926829268297</v>
      </c>
      <c r="BO10" s="38">
        <v>1866</v>
      </c>
      <c r="BP10" s="38">
        <v>1734</v>
      </c>
      <c r="BQ10" s="38">
        <v>3600</v>
      </c>
      <c r="BR10" s="38">
        <v>1830</v>
      </c>
      <c r="BS10" s="38">
        <v>1719</v>
      </c>
      <c r="BT10" s="38">
        <v>3549</v>
      </c>
      <c r="BU10" s="38">
        <v>1716</v>
      </c>
      <c r="BV10" s="38">
        <v>1671</v>
      </c>
      <c r="BW10" s="38">
        <v>3387</v>
      </c>
      <c r="BX10" s="62">
        <v>93.770491803278688</v>
      </c>
      <c r="BY10" s="62">
        <v>97.207678883071551</v>
      </c>
      <c r="BZ10" s="62">
        <v>95.435333896872351</v>
      </c>
      <c r="CA10" s="38">
        <v>1716</v>
      </c>
      <c r="CB10" s="38">
        <v>1671</v>
      </c>
      <c r="CC10" s="38">
        <v>3387</v>
      </c>
      <c r="CD10" s="38">
        <v>1175</v>
      </c>
      <c r="CE10" s="38">
        <v>1370</v>
      </c>
      <c r="CF10" s="38">
        <v>2545</v>
      </c>
      <c r="CG10" s="62">
        <v>68.473193473193476</v>
      </c>
      <c r="CH10" s="62">
        <v>81.986834230999406</v>
      </c>
      <c r="CI10" s="62">
        <v>75.140242102155298</v>
      </c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</row>
    <row r="11" spans="1:108" ht="28.5">
      <c r="A11" s="12">
        <v>3</v>
      </c>
      <c r="B11" s="29" t="s">
        <v>34</v>
      </c>
      <c r="C11" s="38" t="s">
        <v>75</v>
      </c>
      <c r="D11" s="38">
        <v>12650</v>
      </c>
      <c r="E11" s="38">
        <v>14039</v>
      </c>
      <c r="F11" s="38">
        <v>26689</v>
      </c>
      <c r="G11" s="38">
        <v>12650</v>
      </c>
      <c r="H11" s="38">
        <v>14039</v>
      </c>
      <c r="I11" s="38">
        <v>26689</v>
      </c>
      <c r="J11" s="38">
        <v>8234</v>
      </c>
      <c r="K11" s="38">
        <v>10134</v>
      </c>
      <c r="L11" s="38">
        <v>18368</v>
      </c>
      <c r="M11" s="62">
        <v>65.090909090909093</v>
      </c>
      <c r="N11" s="62">
        <v>72.18462853479592</v>
      </c>
      <c r="O11" s="62">
        <v>68.822361272434335</v>
      </c>
      <c r="P11" s="38">
        <v>8234</v>
      </c>
      <c r="Q11" s="38">
        <v>10134</v>
      </c>
      <c r="R11" s="38">
        <v>18368</v>
      </c>
      <c r="S11" s="38">
        <v>4133</v>
      </c>
      <c r="T11" s="38">
        <v>6096</v>
      </c>
      <c r="U11" s="38">
        <v>10229</v>
      </c>
      <c r="V11" s="62">
        <v>50.194316249696378</v>
      </c>
      <c r="W11" s="62">
        <v>60.15393724097099</v>
      </c>
      <c r="X11" s="62">
        <v>55.689242160278738</v>
      </c>
      <c r="Y11" s="38">
        <v>6236</v>
      </c>
      <c r="Z11" s="38">
        <v>8400</v>
      </c>
      <c r="AA11" s="38">
        <v>14636</v>
      </c>
      <c r="AB11" s="38">
        <v>6236</v>
      </c>
      <c r="AC11" s="38">
        <v>8400</v>
      </c>
      <c r="AD11" s="38">
        <v>14636</v>
      </c>
      <c r="AE11" s="38">
        <v>4020</v>
      </c>
      <c r="AF11" s="38">
        <v>6008</v>
      </c>
      <c r="AG11" s="38">
        <v>10028</v>
      </c>
      <c r="AH11" s="62">
        <v>64.464400256574734</v>
      </c>
      <c r="AI11" s="62">
        <v>71.523809523809518</v>
      </c>
      <c r="AJ11" s="62">
        <v>68.515987974856515</v>
      </c>
      <c r="AK11" s="38">
        <v>4020</v>
      </c>
      <c r="AL11" s="38">
        <v>6008</v>
      </c>
      <c r="AM11" s="38">
        <v>10028</v>
      </c>
      <c r="AN11" s="38">
        <v>1763</v>
      </c>
      <c r="AO11" s="38">
        <v>3239</v>
      </c>
      <c r="AP11" s="38">
        <v>5002</v>
      </c>
      <c r="AQ11" s="62">
        <v>43.855721393034827</v>
      </c>
      <c r="AR11" s="62">
        <v>53.911451398135824</v>
      </c>
      <c r="AS11" s="62">
        <v>49.880335061826884</v>
      </c>
      <c r="AT11" s="38">
        <v>394</v>
      </c>
      <c r="AU11" s="38">
        <v>352</v>
      </c>
      <c r="AV11" s="38">
        <v>746</v>
      </c>
      <c r="AW11" s="38">
        <v>394</v>
      </c>
      <c r="AX11" s="38">
        <v>352</v>
      </c>
      <c r="AY11" s="38">
        <v>746</v>
      </c>
      <c r="AZ11" s="38">
        <v>180</v>
      </c>
      <c r="BA11" s="38">
        <v>217</v>
      </c>
      <c r="BB11" s="38">
        <v>397</v>
      </c>
      <c r="BC11" s="62">
        <v>45.685279187817258</v>
      </c>
      <c r="BD11" s="62">
        <v>61.647727272727273</v>
      </c>
      <c r="BE11" s="62">
        <v>53.217158176943698</v>
      </c>
      <c r="BF11" s="38">
        <v>180</v>
      </c>
      <c r="BG11" s="38">
        <v>217</v>
      </c>
      <c r="BH11" s="38">
        <v>397</v>
      </c>
      <c r="BI11" s="38">
        <v>54</v>
      </c>
      <c r="BJ11" s="38">
        <v>127</v>
      </c>
      <c r="BK11" s="38">
        <v>181</v>
      </c>
      <c r="BL11" s="62">
        <v>30</v>
      </c>
      <c r="BM11" s="62">
        <v>58.525345622119815</v>
      </c>
      <c r="BN11" s="62">
        <v>45.591939546599498</v>
      </c>
      <c r="BO11" s="38">
        <v>6020</v>
      </c>
      <c r="BP11" s="38">
        <v>5287</v>
      </c>
      <c r="BQ11" s="38">
        <v>11307</v>
      </c>
      <c r="BR11" s="38">
        <v>6020</v>
      </c>
      <c r="BS11" s="38">
        <v>5287</v>
      </c>
      <c r="BT11" s="38">
        <v>11307</v>
      </c>
      <c r="BU11" s="38">
        <v>4034</v>
      </c>
      <c r="BV11" s="38">
        <v>3909</v>
      </c>
      <c r="BW11" s="38">
        <v>7943</v>
      </c>
      <c r="BX11" s="62">
        <v>67.009966777408636</v>
      </c>
      <c r="BY11" s="62">
        <v>73.936069604690744</v>
      </c>
      <c r="BZ11" s="62">
        <v>70.248518616786058</v>
      </c>
      <c r="CA11" s="38">
        <v>4034</v>
      </c>
      <c r="CB11" s="38">
        <v>3909</v>
      </c>
      <c r="CC11" s="38">
        <v>7943</v>
      </c>
      <c r="CD11" s="38">
        <v>2316</v>
      </c>
      <c r="CE11" s="38">
        <v>2730</v>
      </c>
      <c r="CF11" s="38">
        <v>5046</v>
      </c>
      <c r="CG11" s="62">
        <v>57.411998016856714</v>
      </c>
      <c r="CH11" s="62">
        <v>69.838833461243283</v>
      </c>
      <c r="CI11" s="62">
        <v>63.527634395064837</v>
      </c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</row>
    <row r="12" spans="1:108" ht="28.5">
      <c r="A12" s="12">
        <v>4</v>
      </c>
      <c r="B12" s="30" t="s">
        <v>36</v>
      </c>
      <c r="C12" s="38" t="s">
        <v>91</v>
      </c>
      <c r="D12" s="34">
        <v>30074</v>
      </c>
      <c r="E12" s="34">
        <v>33996</v>
      </c>
      <c r="F12" s="37">
        <v>64070</v>
      </c>
      <c r="G12" s="34">
        <v>30074</v>
      </c>
      <c r="H12" s="34">
        <v>33996</v>
      </c>
      <c r="I12" s="37">
        <v>64070</v>
      </c>
      <c r="J12" s="73">
        <v>19941</v>
      </c>
      <c r="K12" s="34">
        <v>23664</v>
      </c>
      <c r="L12" s="37">
        <v>43605</v>
      </c>
      <c r="M12" s="62">
        <v>66.306444104542123</v>
      </c>
      <c r="N12" s="62">
        <v>69.608189198729264</v>
      </c>
      <c r="O12" s="62">
        <v>68.058373653816133</v>
      </c>
      <c r="P12" s="73">
        <v>19941</v>
      </c>
      <c r="Q12" s="34">
        <v>23664</v>
      </c>
      <c r="R12" s="37">
        <v>43605</v>
      </c>
      <c r="S12" s="37">
        <v>2841</v>
      </c>
      <c r="T12" s="36">
        <v>3841</v>
      </c>
      <c r="U12" s="36">
        <v>6682</v>
      </c>
      <c r="V12" s="62">
        <v>14.247028734767564</v>
      </c>
      <c r="W12" s="62">
        <v>16.231406355645706</v>
      </c>
      <c r="X12" s="62">
        <v>15.323930741887398</v>
      </c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</row>
    <row r="13" spans="1:108" s="15" customFormat="1" ht="28.5">
      <c r="A13" s="12">
        <v>5</v>
      </c>
      <c r="B13" s="95" t="s">
        <v>38</v>
      </c>
      <c r="C13" s="38" t="s">
        <v>25</v>
      </c>
      <c r="D13" s="38">
        <v>13287</v>
      </c>
      <c r="E13" s="38">
        <v>13484</v>
      </c>
      <c r="F13" s="38">
        <v>26771</v>
      </c>
      <c r="G13" s="38">
        <v>12019</v>
      </c>
      <c r="H13" s="38">
        <v>12648</v>
      </c>
      <c r="I13" s="38">
        <v>24667</v>
      </c>
      <c r="J13" s="38">
        <v>9789</v>
      </c>
      <c r="K13" s="38">
        <v>10949</v>
      </c>
      <c r="L13" s="38">
        <v>20738</v>
      </c>
      <c r="M13" s="62">
        <v>81.446043764040269</v>
      </c>
      <c r="N13" s="62">
        <v>86.567046173308043</v>
      </c>
      <c r="O13" s="62">
        <v>84.071836867069365</v>
      </c>
      <c r="P13" s="38">
        <v>9789</v>
      </c>
      <c r="Q13" s="38">
        <v>10949</v>
      </c>
      <c r="R13" s="38">
        <v>20738</v>
      </c>
      <c r="S13" s="38">
        <v>4047</v>
      </c>
      <c r="T13" s="38">
        <v>4649</v>
      </c>
      <c r="U13" s="38">
        <v>8696</v>
      </c>
      <c r="V13" s="62">
        <v>41.342323015629788</v>
      </c>
      <c r="W13" s="62">
        <v>42.460498675678146</v>
      </c>
      <c r="X13" s="62">
        <v>41.932683961809239</v>
      </c>
      <c r="Y13" s="38">
        <v>8641</v>
      </c>
      <c r="Z13" s="38">
        <v>9338</v>
      </c>
      <c r="AA13" s="38">
        <v>17979</v>
      </c>
      <c r="AB13" s="38">
        <v>7858</v>
      </c>
      <c r="AC13" s="38">
        <v>8818</v>
      </c>
      <c r="AD13" s="38">
        <v>16676</v>
      </c>
      <c r="AE13" s="38">
        <v>6556</v>
      </c>
      <c r="AF13" s="38">
        <v>7725</v>
      </c>
      <c r="AG13" s="38">
        <v>14281</v>
      </c>
      <c r="AH13" s="62">
        <v>83.43089844744209</v>
      </c>
      <c r="AI13" s="62">
        <v>87.604899070083917</v>
      </c>
      <c r="AJ13" s="62">
        <v>85.638042696090196</v>
      </c>
      <c r="AK13" s="38">
        <v>6556</v>
      </c>
      <c r="AL13" s="38">
        <v>7725</v>
      </c>
      <c r="AM13" s="38">
        <v>14281</v>
      </c>
      <c r="AN13" s="38">
        <v>2793</v>
      </c>
      <c r="AO13" s="38">
        <v>3360</v>
      </c>
      <c r="AP13" s="38">
        <v>6153</v>
      </c>
      <c r="AQ13" s="62">
        <v>42.602196461256867</v>
      </c>
      <c r="AR13" s="62">
        <v>43.495145631067963</v>
      </c>
      <c r="AS13" s="62">
        <v>43.085218121980247</v>
      </c>
      <c r="AT13" s="38">
        <v>3870</v>
      </c>
      <c r="AU13" s="38">
        <v>3392</v>
      </c>
      <c r="AV13" s="38">
        <v>7262</v>
      </c>
      <c r="AW13" s="38">
        <v>3454</v>
      </c>
      <c r="AX13" s="38">
        <v>3130</v>
      </c>
      <c r="AY13" s="38">
        <v>6584</v>
      </c>
      <c r="AZ13" s="38">
        <v>2699</v>
      </c>
      <c r="BA13" s="38">
        <v>2620</v>
      </c>
      <c r="BB13" s="38">
        <v>5319</v>
      </c>
      <c r="BC13" s="62">
        <v>78.141285466126234</v>
      </c>
      <c r="BD13" s="62">
        <v>83.70607028753993</v>
      </c>
      <c r="BE13" s="62">
        <v>80.786755771567428</v>
      </c>
      <c r="BF13" s="38">
        <v>2699</v>
      </c>
      <c r="BG13" s="38">
        <v>2620</v>
      </c>
      <c r="BH13" s="38">
        <v>5319</v>
      </c>
      <c r="BI13" s="38">
        <v>1057</v>
      </c>
      <c r="BJ13" s="38">
        <v>1003</v>
      </c>
      <c r="BK13" s="38">
        <v>2060</v>
      </c>
      <c r="BL13" s="62">
        <v>39.162652834383103</v>
      </c>
      <c r="BM13" s="62">
        <v>38.282442748091604</v>
      </c>
      <c r="BN13" s="62">
        <v>38.729084414363598</v>
      </c>
      <c r="BO13" s="38">
        <v>776</v>
      </c>
      <c r="BP13" s="38">
        <v>754</v>
      </c>
      <c r="BQ13" s="38">
        <v>1530</v>
      </c>
      <c r="BR13" s="38">
        <v>707</v>
      </c>
      <c r="BS13" s="38">
        <v>700</v>
      </c>
      <c r="BT13" s="38">
        <v>1407</v>
      </c>
      <c r="BU13" s="38">
        <v>534</v>
      </c>
      <c r="BV13" s="38">
        <v>604</v>
      </c>
      <c r="BW13" s="38">
        <v>1138</v>
      </c>
      <c r="BX13" s="62">
        <v>75.530410183875532</v>
      </c>
      <c r="BY13" s="62">
        <v>86.285714285714292</v>
      </c>
      <c r="BZ13" s="62">
        <v>80.881307746979388</v>
      </c>
      <c r="CA13" s="38">
        <v>534</v>
      </c>
      <c r="CB13" s="38">
        <v>604</v>
      </c>
      <c r="CC13" s="38">
        <v>1138</v>
      </c>
      <c r="CD13" s="38">
        <v>197</v>
      </c>
      <c r="CE13" s="38">
        <v>286</v>
      </c>
      <c r="CF13" s="38">
        <v>483</v>
      </c>
      <c r="CG13" s="62">
        <v>36.891385767790261</v>
      </c>
      <c r="CH13" s="62">
        <v>47.350993377483441</v>
      </c>
      <c r="CI13" s="62">
        <v>42.442882249560633</v>
      </c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</row>
    <row r="14" spans="1:108" s="18" customFormat="1" ht="28.5">
      <c r="A14" s="12">
        <v>6</v>
      </c>
      <c r="B14" s="95"/>
      <c r="C14" s="69" t="s">
        <v>148</v>
      </c>
      <c r="D14" s="44"/>
      <c r="E14" s="44"/>
      <c r="F14" s="44"/>
      <c r="G14" s="44"/>
      <c r="H14" s="44"/>
      <c r="I14" s="44"/>
      <c r="J14" s="44"/>
      <c r="K14" s="44"/>
      <c r="L14" s="44"/>
      <c r="M14" s="63"/>
      <c r="N14" s="63"/>
      <c r="O14" s="63"/>
      <c r="P14" s="44"/>
      <c r="Q14" s="44"/>
      <c r="R14" s="44"/>
      <c r="S14" s="44"/>
      <c r="T14" s="44"/>
      <c r="U14" s="44"/>
      <c r="V14" s="63"/>
      <c r="W14" s="63"/>
      <c r="X14" s="63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</row>
    <row r="15" spans="1:108" ht="28.5">
      <c r="A15" s="12">
        <v>7</v>
      </c>
      <c r="B15" s="95" t="s">
        <v>39</v>
      </c>
      <c r="C15" s="69" t="s">
        <v>149</v>
      </c>
      <c r="D15" s="38">
        <v>38931</v>
      </c>
      <c r="E15" s="38">
        <v>52877</v>
      </c>
      <c r="F15" s="38">
        <v>91808</v>
      </c>
      <c r="G15" s="38">
        <v>37861</v>
      </c>
      <c r="H15" s="38">
        <v>52230</v>
      </c>
      <c r="I15" s="38">
        <v>90091</v>
      </c>
      <c r="J15" s="38">
        <v>30707</v>
      </c>
      <c r="K15" s="38">
        <v>45289</v>
      </c>
      <c r="L15" s="38">
        <v>75996</v>
      </c>
      <c r="M15" s="62">
        <v>81.104566704524444</v>
      </c>
      <c r="N15" s="62">
        <v>86.71070266130576</v>
      </c>
      <c r="O15" s="62">
        <v>84.354708017449013</v>
      </c>
      <c r="P15" s="38">
        <v>30707</v>
      </c>
      <c r="Q15" s="38">
        <v>45289</v>
      </c>
      <c r="R15" s="38">
        <v>75996</v>
      </c>
      <c r="S15" s="38">
        <v>7200</v>
      </c>
      <c r="T15" s="38">
        <v>12550</v>
      </c>
      <c r="U15" s="38">
        <v>19750</v>
      </c>
      <c r="V15" s="62">
        <v>23.447422411827922</v>
      </c>
      <c r="W15" s="62">
        <v>27.710923182229681</v>
      </c>
      <c r="X15" s="62">
        <v>25.988209905784515</v>
      </c>
      <c r="Y15" s="38">
        <v>33695</v>
      </c>
      <c r="Z15" s="38">
        <v>47655</v>
      </c>
      <c r="AA15" s="38">
        <v>81350</v>
      </c>
      <c r="AB15" s="38">
        <v>32762</v>
      </c>
      <c r="AC15" s="38">
        <v>47057</v>
      </c>
      <c r="AD15" s="38">
        <v>79819</v>
      </c>
      <c r="AE15" s="38">
        <v>26879</v>
      </c>
      <c r="AF15" s="38">
        <v>40864</v>
      </c>
      <c r="AG15" s="38">
        <v>67743</v>
      </c>
      <c r="AH15" s="62">
        <v>82.043220804590689</v>
      </c>
      <c r="AI15" s="62">
        <v>86.839365025394727</v>
      </c>
      <c r="AJ15" s="62">
        <v>84.870770117390592</v>
      </c>
      <c r="AK15" s="38">
        <v>26879</v>
      </c>
      <c r="AL15" s="38">
        <v>40864</v>
      </c>
      <c r="AM15" s="38">
        <v>67743</v>
      </c>
      <c r="AN15" s="38">
        <v>5920</v>
      </c>
      <c r="AO15" s="38">
        <v>10516</v>
      </c>
      <c r="AP15" s="38">
        <v>16436</v>
      </c>
      <c r="AQ15" s="62">
        <v>22.024628892443914</v>
      </c>
      <c r="AR15" s="62">
        <v>25.734142521534846</v>
      </c>
      <c r="AS15" s="62">
        <v>24.262285402181774</v>
      </c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38">
        <v>5236</v>
      </c>
      <c r="BP15" s="38">
        <v>5222</v>
      </c>
      <c r="BQ15" s="38">
        <v>10458</v>
      </c>
      <c r="BR15" s="38">
        <v>5099</v>
      </c>
      <c r="BS15" s="38">
        <v>5173</v>
      </c>
      <c r="BT15" s="38">
        <v>10272</v>
      </c>
      <c r="BU15" s="38">
        <v>3828</v>
      </c>
      <c r="BV15" s="38">
        <v>4425</v>
      </c>
      <c r="BW15" s="38">
        <v>8253</v>
      </c>
      <c r="BX15" s="62">
        <v>75.073543832123946</v>
      </c>
      <c r="BY15" s="62">
        <v>85.540305432051028</v>
      </c>
      <c r="BZ15" s="62">
        <v>80.344626168224295</v>
      </c>
      <c r="CA15" s="38">
        <v>3828</v>
      </c>
      <c r="CB15" s="38">
        <v>4425</v>
      </c>
      <c r="CC15" s="38">
        <v>8253</v>
      </c>
      <c r="CD15" s="38">
        <v>1280</v>
      </c>
      <c r="CE15" s="38">
        <v>2034</v>
      </c>
      <c r="CF15" s="38">
        <v>3314</v>
      </c>
      <c r="CG15" s="62">
        <v>33.437826541274816</v>
      </c>
      <c r="CH15" s="62">
        <v>45.96610169491526</v>
      </c>
      <c r="CI15" s="62">
        <v>40.155095116927178</v>
      </c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</row>
    <row r="16" spans="1:108" s="18" customFormat="1" ht="52.5" customHeight="1">
      <c r="A16" s="12">
        <v>8</v>
      </c>
      <c r="B16" s="95"/>
      <c r="C16" s="38" t="s">
        <v>27</v>
      </c>
      <c r="D16" s="38">
        <v>0</v>
      </c>
      <c r="E16" s="38">
        <v>1</v>
      </c>
      <c r="F16" s="38">
        <v>1</v>
      </c>
      <c r="G16" s="38">
        <v>0</v>
      </c>
      <c r="H16" s="38">
        <v>1</v>
      </c>
      <c r="I16" s="38">
        <v>1</v>
      </c>
      <c r="J16" s="38">
        <v>0</v>
      </c>
      <c r="K16" s="38">
        <v>1</v>
      </c>
      <c r="L16" s="38">
        <v>1</v>
      </c>
      <c r="M16" s="63"/>
      <c r="N16" s="62">
        <v>100</v>
      </c>
      <c r="O16" s="62">
        <v>100</v>
      </c>
      <c r="P16" s="38">
        <v>0</v>
      </c>
      <c r="Q16" s="38">
        <v>1</v>
      </c>
      <c r="R16" s="38">
        <v>1</v>
      </c>
      <c r="S16" s="38">
        <v>0</v>
      </c>
      <c r="T16" s="38">
        <v>0</v>
      </c>
      <c r="U16" s="38">
        <v>0</v>
      </c>
      <c r="V16" s="63"/>
      <c r="W16" s="62">
        <v>0</v>
      </c>
      <c r="X16" s="62">
        <v>0</v>
      </c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</row>
    <row r="17" spans="1:108" s="31" customFormat="1" ht="48.75" customHeight="1">
      <c r="A17" s="12">
        <v>9</v>
      </c>
      <c r="B17" s="95"/>
      <c r="C17" s="38" t="s">
        <v>74</v>
      </c>
      <c r="D17" s="38">
        <v>115</v>
      </c>
      <c r="E17" s="38">
        <v>75</v>
      </c>
      <c r="F17" s="38">
        <v>190</v>
      </c>
      <c r="G17" s="38">
        <v>115</v>
      </c>
      <c r="H17" s="38">
        <v>75</v>
      </c>
      <c r="I17" s="38">
        <v>190</v>
      </c>
      <c r="J17" s="38">
        <v>95</v>
      </c>
      <c r="K17" s="38">
        <v>67</v>
      </c>
      <c r="L17" s="38">
        <v>162</v>
      </c>
      <c r="M17" s="62">
        <v>82.608695652173907</v>
      </c>
      <c r="N17" s="62">
        <v>89.333333333333329</v>
      </c>
      <c r="O17" s="62">
        <v>85.263157894736835</v>
      </c>
      <c r="P17" s="38">
        <v>95</v>
      </c>
      <c r="Q17" s="38">
        <v>67</v>
      </c>
      <c r="R17" s="38">
        <v>162</v>
      </c>
      <c r="S17" s="38">
        <v>65</v>
      </c>
      <c r="T17" s="38">
        <v>44</v>
      </c>
      <c r="U17" s="38">
        <v>109</v>
      </c>
      <c r="V17" s="62">
        <v>68.421052631578945</v>
      </c>
      <c r="W17" s="62">
        <v>65.671641791044777</v>
      </c>
      <c r="X17" s="62">
        <v>67.283950617283949</v>
      </c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38">
        <v>62</v>
      </c>
      <c r="AU17" s="38">
        <v>58</v>
      </c>
      <c r="AV17" s="38">
        <v>120</v>
      </c>
      <c r="AW17" s="38">
        <v>62</v>
      </c>
      <c r="AX17" s="38">
        <v>58</v>
      </c>
      <c r="AY17" s="38">
        <v>120</v>
      </c>
      <c r="AZ17" s="38">
        <v>52</v>
      </c>
      <c r="BA17" s="38">
        <v>54</v>
      </c>
      <c r="BB17" s="38">
        <v>106</v>
      </c>
      <c r="BC17" s="62">
        <v>83.870967741935488</v>
      </c>
      <c r="BD17" s="62">
        <v>93.103448275862064</v>
      </c>
      <c r="BE17" s="62">
        <v>88.333333333333329</v>
      </c>
      <c r="BF17" s="38">
        <v>52</v>
      </c>
      <c r="BG17" s="38">
        <v>54</v>
      </c>
      <c r="BH17" s="38">
        <v>106</v>
      </c>
      <c r="BI17" s="38">
        <v>41</v>
      </c>
      <c r="BJ17" s="38">
        <v>34</v>
      </c>
      <c r="BK17" s="38">
        <v>75</v>
      </c>
      <c r="BL17" s="62">
        <v>78.84615384615384</v>
      </c>
      <c r="BM17" s="62">
        <v>62.962962962962962</v>
      </c>
      <c r="BN17" s="62">
        <v>70.754716981132077</v>
      </c>
      <c r="BO17" s="38">
        <v>53</v>
      </c>
      <c r="BP17" s="38">
        <v>17</v>
      </c>
      <c r="BQ17" s="38">
        <v>70</v>
      </c>
      <c r="BR17" s="38">
        <v>53</v>
      </c>
      <c r="BS17" s="38">
        <v>17</v>
      </c>
      <c r="BT17" s="38">
        <v>70</v>
      </c>
      <c r="BU17" s="38">
        <v>43</v>
      </c>
      <c r="BV17" s="38">
        <v>13</v>
      </c>
      <c r="BW17" s="38">
        <v>56</v>
      </c>
      <c r="BX17" s="62">
        <v>81.132075471698116</v>
      </c>
      <c r="BY17" s="62">
        <v>76.470588235294116</v>
      </c>
      <c r="BZ17" s="62">
        <v>80</v>
      </c>
      <c r="CA17" s="38">
        <v>43</v>
      </c>
      <c r="CB17" s="38">
        <v>13</v>
      </c>
      <c r="CC17" s="38">
        <v>56</v>
      </c>
      <c r="CD17" s="38">
        <v>24</v>
      </c>
      <c r="CE17" s="38">
        <v>10</v>
      </c>
      <c r="CF17" s="38">
        <v>34</v>
      </c>
      <c r="CG17" s="62">
        <v>55.813953488372093</v>
      </c>
      <c r="CH17" s="62">
        <v>76.923076923076934</v>
      </c>
      <c r="CI17" s="62">
        <v>60.714285714285708</v>
      </c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</row>
    <row r="18" spans="1:108" ht="28.5">
      <c r="A18" s="12">
        <v>10</v>
      </c>
      <c r="B18" s="30" t="s">
        <v>40</v>
      </c>
      <c r="C18" s="38" t="s">
        <v>15</v>
      </c>
      <c r="D18" s="38">
        <v>1174</v>
      </c>
      <c r="E18" s="38">
        <v>1197</v>
      </c>
      <c r="F18" s="38">
        <v>2371</v>
      </c>
      <c r="G18" s="38">
        <v>1173</v>
      </c>
      <c r="H18" s="38">
        <v>1197</v>
      </c>
      <c r="I18" s="38">
        <v>2370</v>
      </c>
      <c r="J18" s="38">
        <v>1132</v>
      </c>
      <c r="K18" s="38">
        <v>1156</v>
      </c>
      <c r="L18" s="38">
        <v>2288</v>
      </c>
      <c r="M18" s="62">
        <v>96.504688832054569</v>
      </c>
      <c r="N18" s="62">
        <v>96.574770258980777</v>
      </c>
      <c r="O18" s="62">
        <v>96.540084388185647</v>
      </c>
      <c r="P18" s="38">
        <v>1132</v>
      </c>
      <c r="Q18" s="38">
        <v>1156</v>
      </c>
      <c r="R18" s="38">
        <v>2288</v>
      </c>
      <c r="S18" s="38">
        <v>642</v>
      </c>
      <c r="T18" s="38">
        <v>802</v>
      </c>
      <c r="U18" s="38">
        <v>1444</v>
      </c>
      <c r="V18" s="62">
        <v>56.71378091872792</v>
      </c>
      <c r="W18" s="62">
        <v>69.377162629757777</v>
      </c>
      <c r="X18" s="62">
        <v>63.111888111888113</v>
      </c>
      <c r="Y18" s="38">
        <v>171</v>
      </c>
      <c r="Z18" s="38">
        <v>168</v>
      </c>
      <c r="AA18" s="38">
        <v>339</v>
      </c>
      <c r="AB18" s="38">
        <v>170</v>
      </c>
      <c r="AC18" s="38">
        <v>168</v>
      </c>
      <c r="AD18" s="38">
        <v>338</v>
      </c>
      <c r="AE18" s="38">
        <v>165</v>
      </c>
      <c r="AF18" s="38">
        <v>154</v>
      </c>
      <c r="AG18" s="38">
        <v>319</v>
      </c>
      <c r="AH18" s="62">
        <v>97.058823529411768</v>
      </c>
      <c r="AI18" s="62">
        <v>91.666666666666657</v>
      </c>
      <c r="AJ18" s="62">
        <v>94.378698224852073</v>
      </c>
      <c r="AK18" s="38">
        <v>165</v>
      </c>
      <c r="AL18" s="38">
        <v>154</v>
      </c>
      <c r="AM18" s="38">
        <v>319</v>
      </c>
      <c r="AN18" s="38">
        <v>94</v>
      </c>
      <c r="AO18" s="38">
        <v>103</v>
      </c>
      <c r="AP18" s="38">
        <v>197</v>
      </c>
      <c r="AQ18" s="62">
        <v>56.969696969696969</v>
      </c>
      <c r="AR18" s="62">
        <v>66.883116883116884</v>
      </c>
      <c r="AS18" s="62">
        <v>61.755485893416932</v>
      </c>
      <c r="AT18" s="38">
        <v>992</v>
      </c>
      <c r="AU18" s="38">
        <v>1021</v>
      </c>
      <c r="AV18" s="38">
        <v>2013</v>
      </c>
      <c r="AW18" s="38">
        <v>992</v>
      </c>
      <c r="AX18" s="38">
        <v>1021</v>
      </c>
      <c r="AY18" s="38">
        <v>2013</v>
      </c>
      <c r="AZ18" s="38">
        <v>956</v>
      </c>
      <c r="BA18" s="38">
        <v>995</v>
      </c>
      <c r="BB18" s="38">
        <v>1951</v>
      </c>
      <c r="BC18" s="62">
        <v>96.370967741935488</v>
      </c>
      <c r="BD18" s="62">
        <v>97.453476983349645</v>
      </c>
      <c r="BE18" s="62">
        <v>96.920019870839553</v>
      </c>
      <c r="BF18" s="38">
        <v>956</v>
      </c>
      <c r="BG18" s="38">
        <v>995</v>
      </c>
      <c r="BH18" s="38">
        <v>1951</v>
      </c>
      <c r="BI18" s="38">
        <v>541</v>
      </c>
      <c r="BJ18" s="38">
        <v>694</v>
      </c>
      <c r="BK18" s="38">
        <v>1235</v>
      </c>
      <c r="BL18" s="62">
        <v>56.589958158995813</v>
      </c>
      <c r="BM18" s="62">
        <v>69.748743718592962</v>
      </c>
      <c r="BN18" s="62">
        <v>63.300871348026654</v>
      </c>
      <c r="BO18" s="38">
        <v>7</v>
      </c>
      <c r="BP18" s="38">
        <v>5</v>
      </c>
      <c r="BQ18" s="38">
        <v>12</v>
      </c>
      <c r="BR18" s="38">
        <v>7</v>
      </c>
      <c r="BS18" s="38">
        <v>5</v>
      </c>
      <c r="BT18" s="38">
        <v>12</v>
      </c>
      <c r="BU18" s="38">
        <v>7</v>
      </c>
      <c r="BV18" s="38">
        <v>5</v>
      </c>
      <c r="BW18" s="38">
        <v>12</v>
      </c>
      <c r="BX18" s="62">
        <v>100</v>
      </c>
      <c r="BY18" s="62">
        <v>100</v>
      </c>
      <c r="BZ18" s="62">
        <v>100</v>
      </c>
      <c r="CA18" s="38">
        <v>7</v>
      </c>
      <c r="CB18" s="38">
        <v>5</v>
      </c>
      <c r="CC18" s="38">
        <v>12</v>
      </c>
      <c r="CD18" s="38">
        <v>7</v>
      </c>
      <c r="CE18" s="38">
        <v>5</v>
      </c>
      <c r="CF18" s="38">
        <v>12</v>
      </c>
      <c r="CG18" s="62">
        <v>100</v>
      </c>
      <c r="CH18" s="62">
        <v>100</v>
      </c>
      <c r="CI18" s="62">
        <v>100</v>
      </c>
      <c r="CJ18" s="38">
        <v>4</v>
      </c>
      <c r="CK18" s="38">
        <v>3</v>
      </c>
      <c r="CL18" s="38">
        <v>7</v>
      </c>
      <c r="CM18" s="38">
        <v>4</v>
      </c>
      <c r="CN18" s="38">
        <v>3</v>
      </c>
      <c r="CO18" s="38">
        <v>7</v>
      </c>
      <c r="CP18" s="38">
        <v>4</v>
      </c>
      <c r="CQ18" s="38">
        <v>2</v>
      </c>
      <c r="CR18" s="38">
        <v>6</v>
      </c>
      <c r="CS18" s="62">
        <v>100</v>
      </c>
      <c r="CT18" s="62">
        <v>66.666666666666657</v>
      </c>
      <c r="CU18" s="62">
        <v>85.714285714285708</v>
      </c>
      <c r="CV18" s="38">
        <v>4</v>
      </c>
      <c r="CW18" s="38">
        <v>2</v>
      </c>
      <c r="CX18" s="38">
        <v>6</v>
      </c>
      <c r="CY18" s="38">
        <v>0</v>
      </c>
      <c r="CZ18" s="38">
        <v>0</v>
      </c>
      <c r="DA18" s="38">
        <v>0</v>
      </c>
      <c r="DB18" s="62">
        <v>0</v>
      </c>
      <c r="DC18" s="62">
        <v>0</v>
      </c>
      <c r="DD18" s="62">
        <v>0</v>
      </c>
    </row>
    <row r="19" spans="1:108" ht="28.5">
      <c r="A19" s="12">
        <v>11</v>
      </c>
      <c r="B19" s="30" t="s">
        <v>41</v>
      </c>
      <c r="C19" s="38" t="s">
        <v>20</v>
      </c>
      <c r="D19" s="38">
        <v>46274</v>
      </c>
      <c r="E19" s="38">
        <v>48350</v>
      </c>
      <c r="F19" s="38">
        <v>94624</v>
      </c>
      <c r="G19" s="38">
        <v>45860</v>
      </c>
      <c r="H19" s="38">
        <v>47955</v>
      </c>
      <c r="I19" s="38">
        <v>93815</v>
      </c>
      <c r="J19" s="38">
        <v>27302</v>
      </c>
      <c r="K19" s="38">
        <v>34841</v>
      </c>
      <c r="L19" s="38">
        <v>62143</v>
      </c>
      <c r="M19" s="62">
        <v>59.533362407326649</v>
      </c>
      <c r="N19" s="62">
        <v>72.653529350432706</v>
      </c>
      <c r="O19" s="62">
        <v>66.239940308053079</v>
      </c>
      <c r="P19" s="38">
        <v>27302</v>
      </c>
      <c r="Q19" s="38">
        <v>34841</v>
      </c>
      <c r="R19" s="38">
        <v>62143</v>
      </c>
      <c r="S19" s="38">
        <v>6024</v>
      </c>
      <c r="T19" s="38">
        <v>11721</v>
      </c>
      <c r="U19" s="38">
        <v>17745</v>
      </c>
      <c r="V19" s="62">
        <v>22.064317632407882</v>
      </c>
      <c r="W19" s="62">
        <v>33.641399500588385</v>
      </c>
      <c r="X19" s="62">
        <v>28.555106769869493</v>
      </c>
      <c r="Y19" s="38">
        <v>5382</v>
      </c>
      <c r="Z19" s="38">
        <v>7295</v>
      </c>
      <c r="AA19" s="38">
        <v>12677</v>
      </c>
      <c r="AB19" s="38">
        <v>5329</v>
      </c>
      <c r="AC19" s="38">
        <v>7260</v>
      </c>
      <c r="AD19" s="38">
        <v>12589</v>
      </c>
      <c r="AE19" s="38">
        <v>3457</v>
      </c>
      <c r="AF19" s="38">
        <v>5423</v>
      </c>
      <c r="AG19" s="38">
        <v>8880</v>
      </c>
      <c r="AH19" s="62">
        <v>64.871458059673486</v>
      </c>
      <c r="AI19" s="62">
        <v>74.696969696969688</v>
      </c>
      <c r="AJ19" s="62">
        <v>70.53777106998173</v>
      </c>
      <c r="AK19" s="38">
        <v>3457</v>
      </c>
      <c r="AL19" s="38">
        <v>5423</v>
      </c>
      <c r="AM19" s="38">
        <v>8880</v>
      </c>
      <c r="AN19" s="38">
        <v>776</v>
      </c>
      <c r="AO19" s="38">
        <v>1874</v>
      </c>
      <c r="AP19" s="38">
        <v>2650</v>
      </c>
      <c r="AQ19" s="62">
        <v>22.447208562337288</v>
      </c>
      <c r="AR19" s="62">
        <v>34.556518532177762</v>
      </c>
      <c r="AS19" s="62">
        <v>29.842342342342342</v>
      </c>
      <c r="AT19" s="38">
        <v>34697</v>
      </c>
      <c r="AU19" s="38">
        <v>35437</v>
      </c>
      <c r="AV19" s="38">
        <v>70134</v>
      </c>
      <c r="AW19" s="38">
        <v>34398</v>
      </c>
      <c r="AX19" s="38">
        <v>35143</v>
      </c>
      <c r="AY19" s="38">
        <v>69541</v>
      </c>
      <c r="AZ19" s="38">
        <v>20480</v>
      </c>
      <c r="BA19" s="38">
        <v>25737</v>
      </c>
      <c r="BB19" s="38">
        <v>46217</v>
      </c>
      <c r="BC19" s="62">
        <v>59.538345252630961</v>
      </c>
      <c r="BD19" s="62">
        <v>73.235068150129464</v>
      </c>
      <c r="BE19" s="62">
        <v>66.460073913231042</v>
      </c>
      <c r="BF19" s="38">
        <v>20480</v>
      </c>
      <c r="BG19" s="38">
        <v>25737</v>
      </c>
      <c r="BH19" s="38">
        <v>46217</v>
      </c>
      <c r="BI19" s="38">
        <v>4529</v>
      </c>
      <c r="BJ19" s="38">
        <v>8683</v>
      </c>
      <c r="BK19" s="38">
        <v>13212</v>
      </c>
      <c r="BL19" s="62">
        <v>22.1142578125</v>
      </c>
      <c r="BM19" s="62">
        <v>33.737420833819016</v>
      </c>
      <c r="BN19" s="62">
        <v>28.586883614254493</v>
      </c>
      <c r="BO19" s="38">
        <v>5950</v>
      </c>
      <c r="BP19" s="38">
        <v>5291</v>
      </c>
      <c r="BQ19" s="38">
        <v>11241</v>
      </c>
      <c r="BR19" s="38">
        <v>5889</v>
      </c>
      <c r="BS19" s="38">
        <v>5225</v>
      </c>
      <c r="BT19" s="38">
        <v>11114</v>
      </c>
      <c r="BU19" s="38">
        <v>3200</v>
      </c>
      <c r="BV19" s="38">
        <v>3376</v>
      </c>
      <c r="BW19" s="38">
        <v>6576</v>
      </c>
      <c r="BX19" s="62">
        <v>54.338597384955001</v>
      </c>
      <c r="BY19" s="62">
        <v>64.612440191387549</v>
      </c>
      <c r="BZ19" s="62">
        <v>59.168616159798447</v>
      </c>
      <c r="CA19" s="38">
        <v>3200</v>
      </c>
      <c r="CB19" s="38">
        <v>3376</v>
      </c>
      <c r="CC19" s="38">
        <v>6576</v>
      </c>
      <c r="CD19" s="38">
        <v>677</v>
      </c>
      <c r="CE19" s="38">
        <v>994</v>
      </c>
      <c r="CF19" s="38">
        <v>1671</v>
      </c>
      <c r="CG19" s="62">
        <v>21.15625</v>
      </c>
      <c r="CH19" s="62">
        <v>29.44312796208531</v>
      </c>
      <c r="CI19" s="62">
        <v>25.410583941605839</v>
      </c>
      <c r="CJ19" s="38">
        <v>245</v>
      </c>
      <c r="CK19" s="38">
        <v>327</v>
      </c>
      <c r="CL19" s="38">
        <v>572</v>
      </c>
      <c r="CM19" s="38">
        <v>244</v>
      </c>
      <c r="CN19" s="38">
        <v>327</v>
      </c>
      <c r="CO19" s="38">
        <v>571</v>
      </c>
      <c r="CP19" s="38">
        <v>165</v>
      </c>
      <c r="CQ19" s="38">
        <v>305</v>
      </c>
      <c r="CR19" s="38">
        <v>470</v>
      </c>
      <c r="CS19" s="62">
        <v>67.622950819672127</v>
      </c>
      <c r="CT19" s="62">
        <v>93.272171253822634</v>
      </c>
      <c r="CU19" s="62">
        <v>82.311733800350268</v>
      </c>
      <c r="CV19" s="38">
        <v>165</v>
      </c>
      <c r="CW19" s="38">
        <v>305</v>
      </c>
      <c r="CX19" s="38">
        <v>470</v>
      </c>
      <c r="CY19" s="38">
        <v>42</v>
      </c>
      <c r="CZ19" s="38">
        <v>170</v>
      </c>
      <c r="DA19" s="38">
        <v>212</v>
      </c>
      <c r="DB19" s="62">
        <v>25.454545454545453</v>
      </c>
      <c r="DC19" s="62">
        <v>55.737704918032783</v>
      </c>
      <c r="DD19" s="62">
        <v>45.106382978723403</v>
      </c>
    </row>
    <row r="20" spans="1:108" ht="36.75" customHeight="1">
      <c r="A20" s="12">
        <v>12</v>
      </c>
      <c r="B20" s="30" t="s">
        <v>42</v>
      </c>
      <c r="C20" s="38" t="s">
        <v>21</v>
      </c>
      <c r="D20" s="44"/>
      <c r="E20" s="44"/>
      <c r="F20" s="44"/>
      <c r="G20" s="44"/>
      <c r="H20" s="44"/>
      <c r="I20" s="44"/>
      <c r="J20" s="44"/>
      <c r="K20" s="44"/>
      <c r="L20" s="44"/>
      <c r="M20" s="63"/>
      <c r="N20" s="63"/>
      <c r="O20" s="63"/>
      <c r="P20" s="44"/>
      <c r="Q20" s="44"/>
      <c r="R20" s="44"/>
      <c r="S20" s="44"/>
      <c r="T20" s="44"/>
      <c r="U20" s="44"/>
      <c r="V20" s="63"/>
      <c r="W20" s="63"/>
      <c r="X20" s="63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</row>
    <row r="21" spans="1:108" ht="29.25" customHeight="1">
      <c r="A21" s="12">
        <v>13</v>
      </c>
      <c r="B21" s="29" t="s">
        <v>43</v>
      </c>
      <c r="C21" s="69" t="s">
        <v>150</v>
      </c>
      <c r="D21" s="38">
        <v>3363</v>
      </c>
      <c r="E21" s="38">
        <v>3143</v>
      </c>
      <c r="F21" s="38">
        <v>6506</v>
      </c>
      <c r="G21" s="38">
        <v>3350</v>
      </c>
      <c r="H21" s="38">
        <v>3136</v>
      </c>
      <c r="I21" s="38">
        <v>6486</v>
      </c>
      <c r="J21" s="38">
        <v>2487</v>
      </c>
      <c r="K21" s="38">
        <v>2493</v>
      </c>
      <c r="L21" s="38">
        <v>4980</v>
      </c>
      <c r="M21" s="62">
        <v>74.238805970149258</v>
      </c>
      <c r="N21" s="62">
        <v>79.496173469387756</v>
      </c>
      <c r="O21" s="62">
        <v>76.780758556891769</v>
      </c>
      <c r="P21" s="38">
        <v>2487</v>
      </c>
      <c r="Q21" s="38">
        <v>2493</v>
      </c>
      <c r="R21" s="38">
        <v>4980</v>
      </c>
      <c r="S21" s="38">
        <v>1845</v>
      </c>
      <c r="T21" s="38">
        <v>2143</v>
      </c>
      <c r="U21" s="38">
        <v>3988</v>
      </c>
      <c r="V21" s="62">
        <v>74.185765983112191</v>
      </c>
      <c r="W21" s="62">
        <v>85.960689931809071</v>
      </c>
      <c r="X21" s="62">
        <v>80.08032128514057</v>
      </c>
      <c r="Y21" s="38">
        <v>2851</v>
      </c>
      <c r="Z21" s="38">
        <v>2766</v>
      </c>
      <c r="AA21" s="38">
        <v>5617</v>
      </c>
      <c r="AB21" s="38">
        <v>2844</v>
      </c>
      <c r="AC21" s="38">
        <v>2761</v>
      </c>
      <c r="AD21" s="38">
        <v>5605</v>
      </c>
      <c r="AE21" s="38">
        <v>2029</v>
      </c>
      <c r="AF21" s="38">
        <v>2136</v>
      </c>
      <c r="AG21" s="38">
        <v>4165</v>
      </c>
      <c r="AH21" s="62">
        <v>71.343178621659632</v>
      </c>
      <c r="AI21" s="62">
        <v>77.363274176023182</v>
      </c>
      <c r="AJ21" s="62">
        <v>74.30865298840321</v>
      </c>
      <c r="AK21" s="38">
        <v>2029</v>
      </c>
      <c r="AL21" s="38">
        <v>2136</v>
      </c>
      <c r="AM21" s="38">
        <v>4165</v>
      </c>
      <c r="AN21" s="38">
        <v>1428</v>
      </c>
      <c r="AO21" s="38">
        <v>1793</v>
      </c>
      <c r="AP21" s="38">
        <v>3221</v>
      </c>
      <c r="AQ21" s="62">
        <v>70.379497289305078</v>
      </c>
      <c r="AR21" s="62">
        <v>83.941947565543074</v>
      </c>
      <c r="AS21" s="62">
        <v>77.334933973589443</v>
      </c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38">
        <v>512</v>
      </c>
      <c r="BP21" s="38">
        <v>377</v>
      </c>
      <c r="BQ21" s="38">
        <v>889</v>
      </c>
      <c r="BR21" s="38">
        <v>506</v>
      </c>
      <c r="BS21" s="38">
        <v>375</v>
      </c>
      <c r="BT21" s="38">
        <v>881</v>
      </c>
      <c r="BU21" s="38">
        <v>458</v>
      </c>
      <c r="BV21" s="38">
        <v>357</v>
      </c>
      <c r="BW21" s="38">
        <v>815</v>
      </c>
      <c r="BX21" s="62">
        <v>90.51383399209486</v>
      </c>
      <c r="BY21" s="62">
        <v>95.199999999999989</v>
      </c>
      <c r="BZ21" s="62">
        <v>92.508513053348466</v>
      </c>
      <c r="CA21" s="38">
        <v>458</v>
      </c>
      <c r="CB21" s="38">
        <v>357</v>
      </c>
      <c r="CC21" s="38">
        <v>815</v>
      </c>
      <c r="CD21" s="38">
        <v>417</v>
      </c>
      <c r="CE21" s="38">
        <v>350</v>
      </c>
      <c r="CF21" s="38">
        <v>767</v>
      </c>
      <c r="CG21" s="62">
        <v>91.048034934497807</v>
      </c>
      <c r="CH21" s="62">
        <v>98.039215686274503</v>
      </c>
      <c r="CI21" s="62">
        <v>94.110429447852766</v>
      </c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</row>
    <row r="22" spans="1:108" ht="28.5">
      <c r="A22" s="12">
        <v>14</v>
      </c>
      <c r="B22" s="29" t="s">
        <v>44</v>
      </c>
      <c r="C22" s="69" t="s">
        <v>151</v>
      </c>
      <c r="D22" s="38">
        <v>7431</v>
      </c>
      <c r="E22" s="38">
        <v>5703</v>
      </c>
      <c r="F22" s="38">
        <v>13134</v>
      </c>
      <c r="G22" s="38">
        <v>7431</v>
      </c>
      <c r="H22" s="38">
        <v>5703</v>
      </c>
      <c r="I22" s="38">
        <v>13134</v>
      </c>
      <c r="J22" s="38">
        <v>4231</v>
      </c>
      <c r="K22" s="38">
        <v>3638</v>
      </c>
      <c r="L22" s="38">
        <v>7869</v>
      </c>
      <c r="M22" s="62">
        <v>56.937155160812814</v>
      </c>
      <c r="N22" s="62">
        <v>63.790987199719453</v>
      </c>
      <c r="O22" s="62">
        <v>59.913202375513933</v>
      </c>
      <c r="P22" s="38">
        <v>4231</v>
      </c>
      <c r="Q22" s="38">
        <v>3638</v>
      </c>
      <c r="R22" s="38">
        <v>7869</v>
      </c>
      <c r="S22" s="38">
        <v>2445</v>
      </c>
      <c r="T22" s="38">
        <v>2337</v>
      </c>
      <c r="U22" s="38">
        <v>4782</v>
      </c>
      <c r="V22" s="62">
        <v>57.787757031434651</v>
      </c>
      <c r="W22" s="62">
        <v>64.238592633315008</v>
      </c>
      <c r="X22" s="62">
        <v>60.770110560426993</v>
      </c>
      <c r="Y22" s="38">
        <v>5312</v>
      </c>
      <c r="Z22" s="38">
        <v>4236</v>
      </c>
      <c r="AA22" s="38">
        <v>9548</v>
      </c>
      <c r="AB22" s="38">
        <v>5312</v>
      </c>
      <c r="AC22" s="38">
        <v>4236</v>
      </c>
      <c r="AD22" s="38">
        <v>9548</v>
      </c>
      <c r="AE22" s="38">
        <v>3155</v>
      </c>
      <c r="AF22" s="38">
        <v>2841</v>
      </c>
      <c r="AG22" s="38">
        <v>5996</v>
      </c>
      <c r="AH22" s="62">
        <v>59.393825301204814</v>
      </c>
      <c r="AI22" s="62">
        <v>67.067988668555245</v>
      </c>
      <c r="AJ22" s="62">
        <v>62.798491830749889</v>
      </c>
      <c r="AK22" s="38">
        <v>3155</v>
      </c>
      <c r="AL22" s="38">
        <v>2841</v>
      </c>
      <c r="AM22" s="38">
        <v>5996</v>
      </c>
      <c r="AN22" s="38">
        <v>1903</v>
      </c>
      <c r="AO22" s="38">
        <v>1887</v>
      </c>
      <c r="AP22" s="38">
        <v>3790</v>
      </c>
      <c r="AQ22" s="62">
        <v>60.316957210776543</v>
      </c>
      <c r="AR22" s="62">
        <v>66.420274551214362</v>
      </c>
      <c r="AS22" s="62">
        <v>63.208805870580385</v>
      </c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38">
        <v>2119</v>
      </c>
      <c r="BP22" s="38">
        <v>1467</v>
      </c>
      <c r="BQ22" s="38">
        <v>3586</v>
      </c>
      <c r="BR22" s="38">
        <v>2119</v>
      </c>
      <c r="BS22" s="38">
        <v>1467</v>
      </c>
      <c r="BT22" s="38">
        <v>3586</v>
      </c>
      <c r="BU22" s="38">
        <v>1076</v>
      </c>
      <c r="BV22" s="38">
        <v>797</v>
      </c>
      <c r="BW22" s="38">
        <v>1873</v>
      </c>
      <c r="BX22" s="62">
        <v>50.778669183577165</v>
      </c>
      <c r="BY22" s="62">
        <v>54.328561690524879</v>
      </c>
      <c r="BZ22" s="62">
        <v>52.23089793641941</v>
      </c>
      <c r="CA22" s="38">
        <v>1076</v>
      </c>
      <c r="CB22" s="38">
        <v>797</v>
      </c>
      <c r="CC22" s="38">
        <v>1873</v>
      </c>
      <c r="CD22" s="38">
        <v>542</v>
      </c>
      <c r="CE22" s="38">
        <v>450</v>
      </c>
      <c r="CF22" s="38">
        <v>992</v>
      </c>
      <c r="CG22" s="62">
        <v>50.371747211895915</v>
      </c>
      <c r="CH22" s="62">
        <v>56.461731493099123</v>
      </c>
      <c r="CI22" s="62">
        <v>52.963160704751729</v>
      </c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</row>
    <row r="23" spans="1:108" ht="28.5">
      <c r="A23" s="12">
        <v>15</v>
      </c>
      <c r="B23" s="30" t="s">
        <v>45</v>
      </c>
      <c r="C23" s="38" t="s">
        <v>16</v>
      </c>
      <c r="D23" s="38">
        <v>26030</v>
      </c>
      <c r="E23" s="38">
        <v>28421</v>
      </c>
      <c r="F23" s="38">
        <v>54451</v>
      </c>
      <c r="G23" s="38">
        <v>22091</v>
      </c>
      <c r="H23" s="38">
        <v>25428</v>
      </c>
      <c r="I23" s="38">
        <v>47519</v>
      </c>
      <c r="J23" s="38">
        <v>19748</v>
      </c>
      <c r="K23" s="38">
        <v>23712</v>
      </c>
      <c r="L23" s="38">
        <v>43460</v>
      </c>
      <c r="M23" s="62">
        <v>89.393870807116016</v>
      </c>
      <c r="N23" s="62">
        <v>93.251533742331276</v>
      </c>
      <c r="O23" s="62">
        <v>91.458153580672999</v>
      </c>
      <c r="P23" s="38">
        <v>19748</v>
      </c>
      <c r="Q23" s="38">
        <v>23712</v>
      </c>
      <c r="R23" s="38">
        <v>43460</v>
      </c>
      <c r="S23" s="38">
        <v>9968</v>
      </c>
      <c r="T23" s="38">
        <v>13963</v>
      </c>
      <c r="U23" s="38">
        <v>23931</v>
      </c>
      <c r="V23" s="62">
        <v>50.475997569374108</v>
      </c>
      <c r="W23" s="62">
        <v>58.885796221322536</v>
      </c>
      <c r="X23" s="62">
        <v>55.064427059364931</v>
      </c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</row>
    <row r="24" spans="1:108" ht="28.5">
      <c r="A24" s="12">
        <v>16</v>
      </c>
      <c r="B24" s="30" t="s">
        <v>46</v>
      </c>
      <c r="C24" s="69" t="s">
        <v>147</v>
      </c>
      <c r="D24" s="38">
        <v>20957</v>
      </c>
      <c r="E24" s="38">
        <v>20902</v>
      </c>
      <c r="F24" s="38">
        <v>41859</v>
      </c>
      <c r="G24" s="38">
        <v>19385</v>
      </c>
      <c r="H24" s="38">
        <v>19902</v>
      </c>
      <c r="I24" s="38">
        <v>39287</v>
      </c>
      <c r="J24" s="38">
        <v>13436</v>
      </c>
      <c r="K24" s="38">
        <v>16242</v>
      </c>
      <c r="L24" s="38">
        <v>29678</v>
      </c>
      <c r="M24" s="62">
        <v>69.311323188031977</v>
      </c>
      <c r="N24" s="62">
        <v>81.60988845342176</v>
      </c>
      <c r="O24" s="62">
        <v>75.541527731819684</v>
      </c>
      <c r="P24" s="38">
        <v>13436</v>
      </c>
      <c r="Q24" s="38">
        <v>16242</v>
      </c>
      <c r="R24" s="38">
        <v>29678</v>
      </c>
      <c r="S24" s="38">
        <v>7056</v>
      </c>
      <c r="T24" s="38">
        <v>10483</v>
      </c>
      <c r="U24" s="38">
        <v>17539</v>
      </c>
      <c r="V24" s="62">
        <v>52.515629651682048</v>
      </c>
      <c r="W24" s="62">
        <v>64.542544021672214</v>
      </c>
      <c r="X24" s="62">
        <v>59.097648089493902</v>
      </c>
      <c r="Y24" s="38">
        <v>8004</v>
      </c>
      <c r="Z24" s="38">
        <v>10193</v>
      </c>
      <c r="AA24" s="38">
        <v>18197</v>
      </c>
      <c r="AB24" s="38">
        <v>7525</v>
      </c>
      <c r="AC24" s="38">
        <v>9700</v>
      </c>
      <c r="AD24" s="38">
        <v>17225</v>
      </c>
      <c r="AE24" s="38">
        <v>4641</v>
      </c>
      <c r="AF24" s="38">
        <v>7322</v>
      </c>
      <c r="AG24" s="38">
        <v>11963</v>
      </c>
      <c r="AH24" s="62">
        <v>61.674418604651159</v>
      </c>
      <c r="AI24" s="62">
        <v>75.484536082474236</v>
      </c>
      <c r="AJ24" s="62">
        <v>69.451378809869382</v>
      </c>
      <c r="AK24" s="38">
        <v>4641</v>
      </c>
      <c r="AL24" s="38">
        <v>7322</v>
      </c>
      <c r="AM24" s="38">
        <v>11963</v>
      </c>
      <c r="AN24" s="38">
        <v>2032</v>
      </c>
      <c r="AO24" s="38">
        <v>4019</v>
      </c>
      <c r="AP24" s="38">
        <v>6051</v>
      </c>
      <c r="AQ24" s="62">
        <v>43.783667313079079</v>
      </c>
      <c r="AR24" s="62">
        <v>54.889374487844854</v>
      </c>
      <c r="AS24" s="62">
        <v>50.580957953690543</v>
      </c>
      <c r="AT24" s="38">
        <v>4081</v>
      </c>
      <c r="AU24" s="38">
        <v>3506</v>
      </c>
      <c r="AV24" s="38">
        <v>7587</v>
      </c>
      <c r="AW24" s="38">
        <v>3667</v>
      </c>
      <c r="AX24" s="38">
        <v>3297</v>
      </c>
      <c r="AY24" s="38">
        <v>6964</v>
      </c>
      <c r="AZ24" s="38">
        <v>2471</v>
      </c>
      <c r="BA24" s="38">
        <v>2730</v>
      </c>
      <c r="BB24" s="38">
        <v>5201</v>
      </c>
      <c r="BC24" s="62">
        <v>67.384783201527128</v>
      </c>
      <c r="BD24" s="62">
        <v>82.802547770700642</v>
      </c>
      <c r="BE24" s="62">
        <v>74.684089603676057</v>
      </c>
      <c r="BF24" s="38">
        <v>2471</v>
      </c>
      <c r="BG24" s="38">
        <v>2730</v>
      </c>
      <c r="BH24" s="38">
        <v>5201</v>
      </c>
      <c r="BI24" s="38">
        <v>1001</v>
      </c>
      <c r="BJ24" s="38">
        <v>1655</v>
      </c>
      <c r="BK24" s="38">
        <v>2656</v>
      </c>
      <c r="BL24" s="62">
        <v>40.509915014164307</v>
      </c>
      <c r="BM24" s="62">
        <v>60.62271062271062</v>
      </c>
      <c r="BN24" s="62">
        <v>51.067102480292249</v>
      </c>
      <c r="BO24" s="38">
        <v>8872</v>
      </c>
      <c r="BP24" s="38">
        <v>7203</v>
      </c>
      <c r="BQ24" s="38">
        <v>16075</v>
      </c>
      <c r="BR24" s="38">
        <v>8193</v>
      </c>
      <c r="BS24" s="38">
        <v>6905</v>
      </c>
      <c r="BT24" s="38">
        <v>15098</v>
      </c>
      <c r="BU24" s="38">
        <v>6324</v>
      </c>
      <c r="BV24" s="38">
        <v>6190</v>
      </c>
      <c r="BW24" s="38">
        <v>12514</v>
      </c>
      <c r="BX24" s="62">
        <v>77.187843280849506</v>
      </c>
      <c r="BY24" s="62">
        <v>89.645184648805213</v>
      </c>
      <c r="BZ24" s="62">
        <v>82.885150351039869</v>
      </c>
      <c r="CA24" s="38">
        <v>6324</v>
      </c>
      <c r="CB24" s="38">
        <v>6190</v>
      </c>
      <c r="CC24" s="38">
        <v>12514</v>
      </c>
      <c r="CD24" s="38">
        <v>4023</v>
      </c>
      <c r="CE24" s="38">
        <v>4809</v>
      </c>
      <c r="CF24" s="38">
        <v>8832</v>
      </c>
      <c r="CG24" s="62">
        <v>63.614800759013278</v>
      </c>
      <c r="CH24" s="62">
        <v>77.689822294022619</v>
      </c>
      <c r="CI24" s="62">
        <v>70.57695381173086</v>
      </c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</row>
    <row r="25" spans="1:108" ht="22.5" customHeight="1">
      <c r="A25" s="12">
        <v>17</v>
      </c>
      <c r="B25" s="95" t="s">
        <v>47</v>
      </c>
      <c r="C25" s="38" t="s">
        <v>24</v>
      </c>
      <c r="D25" s="38">
        <v>2880</v>
      </c>
      <c r="E25" s="38">
        <v>3131</v>
      </c>
      <c r="F25" s="38">
        <v>6011</v>
      </c>
      <c r="G25" s="38">
        <v>2538</v>
      </c>
      <c r="H25" s="38">
        <v>2865</v>
      </c>
      <c r="I25" s="38">
        <v>5403</v>
      </c>
      <c r="J25" s="38">
        <v>1426</v>
      </c>
      <c r="K25" s="38">
        <v>2072</v>
      </c>
      <c r="L25" s="38">
        <v>3498</v>
      </c>
      <c r="M25" s="62">
        <v>56.185973207249809</v>
      </c>
      <c r="N25" s="62">
        <v>72.32111692844677</v>
      </c>
      <c r="O25" s="62">
        <v>64.741810105496938</v>
      </c>
      <c r="P25" s="38">
        <v>1426</v>
      </c>
      <c r="Q25" s="38">
        <v>2072</v>
      </c>
      <c r="R25" s="38">
        <v>3498</v>
      </c>
      <c r="S25" s="38">
        <v>831</v>
      </c>
      <c r="T25" s="38">
        <v>1730</v>
      </c>
      <c r="U25" s="38">
        <v>2561</v>
      </c>
      <c r="V25" s="62">
        <v>58.274894810659184</v>
      </c>
      <c r="W25" s="62">
        <v>83.494208494208493</v>
      </c>
      <c r="X25" s="62">
        <v>73.213264722698696</v>
      </c>
      <c r="Y25" s="38">
        <v>1807</v>
      </c>
      <c r="Z25" s="38">
        <v>1939</v>
      </c>
      <c r="AA25" s="38">
        <v>3746</v>
      </c>
      <c r="AB25" s="38">
        <v>1729</v>
      </c>
      <c r="AC25" s="38">
        <v>1912</v>
      </c>
      <c r="AD25" s="38">
        <v>3641</v>
      </c>
      <c r="AE25" s="38">
        <v>856</v>
      </c>
      <c r="AF25" s="38">
        <v>1212</v>
      </c>
      <c r="AG25" s="38">
        <v>2068</v>
      </c>
      <c r="AH25" s="62">
        <v>49.508386350491612</v>
      </c>
      <c r="AI25" s="62">
        <v>63.389121338912133</v>
      </c>
      <c r="AJ25" s="62">
        <v>56.797583081570998</v>
      </c>
      <c r="AK25" s="38">
        <v>856</v>
      </c>
      <c r="AL25" s="38">
        <v>1212</v>
      </c>
      <c r="AM25" s="38">
        <v>2068</v>
      </c>
      <c r="AN25" s="38">
        <v>476</v>
      </c>
      <c r="AO25" s="38">
        <v>997</v>
      </c>
      <c r="AP25" s="38">
        <v>1473</v>
      </c>
      <c r="AQ25" s="62">
        <v>55.607476635514018</v>
      </c>
      <c r="AR25" s="62">
        <v>82.260726072607255</v>
      </c>
      <c r="AS25" s="62">
        <v>71.228239845261115</v>
      </c>
      <c r="AT25" s="38">
        <v>664</v>
      </c>
      <c r="AU25" s="38">
        <v>819</v>
      </c>
      <c r="AV25" s="38">
        <v>1483</v>
      </c>
      <c r="AW25" s="38">
        <v>457</v>
      </c>
      <c r="AX25" s="38">
        <v>602</v>
      </c>
      <c r="AY25" s="38">
        <v>1059</v>
      </c>
      <c r="AZ25" s="38">
        <v>376</v>
      </c>
      <c r="BA25" s="38">
        <v>570</v>
      </c>
      <c r="BB25" s="38">
        <v>946</v>
      </c>
      <c r="BC25" s="62">
        <v>82.275711159737426</v>
      </c>
      <c r="BD25" s="62">
        <v>94.684385382059801</v>
      </c>
      <c r="BE25" s="62">
        <v>89.329556185080264</v>
      </c>
      <c r="BF25" s="38">
        <v>376</v>
      </c>
      <c r="BG25" s="38">
        <v>570</v>
      </c>
      <c r="BH25" s="38">
        <v>946</v>
      </c>
      <c r="BI25" s="38">
        <v>234</v>
      </c>
      <c r="BJ25" s="38">
        <v>480</v>
      </c>
      <c r="BK25" s="38">
        <v>714</v>
      </c>
      <c r="BL25" s="62">
        <v>62.234042553191493</v>
      </c>
      <c r="BM25" s="62">
        <v>84.210526315789465</v>
      </c>
      <c r="BN25" s="62">
        <v>75.475687103594083</v>
      </c>
      <c r="BO25" s="38">
        <v>364</v>
      </c>
      <c r="BP25" s="38">
        <v>348</v>
      </c>
      <c r="BQ25" s="38">
        <v>712</v>
      </c>
      <c r="BR25" s="38">
        <v>309</v>
      </c>
      <c r="BS25" s="38">
        <v>326</v>
      </c>
      <c r="BT25" s="38">
        <v>635</v>
      </c>
      <c r="BU25" s="38">
        <v>181</v>
      </c>
      <c r="BV25" s="38">
        <v>281</v>
      </c>
      <c r="BW25" s="38">
        <v>462</v>
      </c>
      <c r="BX25" s="62">
        <v>58.576051779935277</v>
      </c>
      <c r="BY25" s="62">
        <v>86.196319018404907</v>
      </c>
      <c r="BZ25" s="62">
        <v>72.755905511811022</v>
      </c>
      <c r="CA25" s="38">
        <v>181</v>
      </c>
      <c r="CB25" s="38">
        <v>281</v>
      </c>
      <c r="CC25" s="38">
        <v>462</v>
      </c>
      <c r="CD25" s="38">
        <v>117</v>
      </c>
      <c r="CE25" s="38">
        <v>251</v>
      </c>
      <c r="CF25" s="38">
        <v>368</v>
      </c>
      <c r="CG25" s="62">
        <v>64.640883977900558</v>
      </c>
      <c r="CH25" s="62">
        <v>89.32384341637011</v>
      </c>
      <c r="CI25" s="62">
        <v>79.65367965367966</v>
      </c>
      <c r="CJ25" s="38">
        <v>45</v>
      </c>
      <c r="CK25" s="38">
        <v>25</v>
      </c>
      <c r="CL25" s="38">
        <v>70</v>
      </c>
      <c r="CM25" s="38">
        <v>43</v>
      </c>
      <c r="CN25" s="38">
        <v>25</v>
      </c>
      <c r="CO25" s="38">
        <v>68</v>
      </c>
      <c r="CP25" s="38">
        <v>13</v>
      </c>
      <c r="CQ25" s="38">
        <v>9</v>
      </c>
      <c r="CR25" s="38">
        <v>22</v>
      </c>
      <c r="CS25" s="62">
        <v>30.232558139534881</v>
      </c>
      <c r="CT25" s="62">
        <v>36</v>
      </c>
      <c r="CU25" s="62">
        <v>32.352941176470587</v>
      </c>
      <c r="CV25" s="38">
        <v>13</v>
      </c>
      <c r="CW25" s="38">
        <v>9</v>
      </c>
      <c r="CX25" s="38">
        <v>22</v>
      </c>
      <c r="CY25" s="38">
        <v>4</v>
      </c>
      <c r="CZ25" s="38">
        <v>2</v>
      </c>
      <c r="DA25" s="38">
        <v>6</v>
      </c>
      <c r="DB25" s="62">
        <v>30.76923076923077</v>
      </c>
      <c r="DC25" s="62">
        <v>22.222222222222221</v>
      </c>
      <c r="DD25" s="62">
        <v>27.27272727272727</v>
      </c>
    </row>
    <row r="26" spans="1:108" s="11" customFormat="1" ht="28.5">
      <c r="A26" s="12">
        <v>18</v>
      </c>
      <c r="B26" s="95"/>
      <c r="C26" s="38" t="s">
        <v>31</v>
      </c>
      <c r="D26" s="38">
        <v>154</v>
      </c>
      <c r="E26" s="38">
        <v>106</v>
      </c>
      <c r="F26" s="38">
        <v>260</v>
      </c>
      <c r="G26" s="38">
        <v>151</v>
      </c>
      <c r="H26" s="38">
        <v>104</v>
      </c>
      <c r="I26" s="38">
        <v>255</v>
      </c>
      <c r="J26" s="38">
        <v>78</v>
      </c>
      <c r="K26" s="38">
        <v>78</v>
      </c>
      <c r="L26" s="38">
        <v>156</v>
      </c>
      <c r="M26" s="62">
        <v>51.655629139072843</v>
      </c>
      <c r="N26" s="62">
        <v>75</v>
      </c>
      <c r="O26" s="62">
        <v>61.176470588235297</v>
      </c>
      <c r="P26" s="38">
        <v>78</v>
      </c>
      <c r="Q26" s="38">
        <v>78</v>
      </c>
      <c r="R26" s="38">
        <v>156</v>
      </c>
      <c r="S26" s="38">
        <v>24</v>
      </c>
      <c r="T26" s="38">
        <v>49</v>
      </c>
      <c r="U26" s="38">
        <v>73</v>
      </c>
      <c r="V26" s="62">
        <v>30.76923076923077</v>
      </c>
      <c r="W26" s="62">
        <v>62.820512820512818</v>
      </c>
      <c r="X26" s="62">
        <v>46.794871794871796</v>
      </c>
      <c r="Y26" s="38">
        <v>131</v>
      </c>
      <c r="Z26" s="38">
        <v>91</v>
      </c>
      <c r="AA26" s="38">
        <v>222</v>
      </c>
      <c r="AB26" s="38">
        <v>130</v>
      </c>
      <c r="AC26" s="38">
        <v>90</v>
      </c>
      <c r="AD26" s="38">
        <v>220</v>
      </c>
      <c r="AE26" s="38">
        <v>68</v>
      </c>
      <c r="AF26" s="38">
        <v>69</v>
      </c>
      <c r="AG26" s="38">
        <v>137</v>
      </c>
      <c r="AH26" s="62">
        <v>52.307692307692314</v>
      </c>
      <c r="AI26" s="62">
        <v>76.666666666666671</v>
      </c>
      <c r="AJ26" s="62">
        <v>62.272727272727266</v>
      </c>
      <c r="AK26" s="38">
        <v>68</v>
      </c>
      <c r="AL26" s="38">
        <v>69</v>
      </c>
      <c r="AM26" s="38">
        <v>137</v>
      </c>
      <c r="AN26" s="38">
        <v>20</v>
      </c>
      <c r="AO26" s="38">
        <v>44</v>
      </c>
      <c r="AP26" s="38">
        <v>64</v>
      </c>
      <c r="AQ26" s="62">
        <v>29.411764705882355</v>
      </c>
      <c r="AR26" s="62">
        <v>63.768115942028977</v>
      </c>
      <c r="AS26" s="62">
        <v>46.715328467153284</v>
      </c>
      <c r="AT26" s="38">
        <v>23</v>
      </c>
      <c r="AU26" s="38">
        <v>15</v>
      </c>
      <c r="AV26" s="38">
        <v>38</v>
      </c>
      <c r="AW26" s="38">
        <v>21</v>
      </c>
      <c r="AX26" s="38">
        <v>14</v>
      </c>
      <c r="AY26" s="38">
        <v>35</v>
      </c>
      <c r="AZ26" s="38">
        <v>10</v>
      </c>
      <c r="BA26" s="38">
        <v>9</v>
      </c>
      <c r="BB26" s="38">
        <v>19</v>
      </c>
      <c r="BC26" s="62">
        <v>47.619047619047613</v>
      </c>
      <c r="BD26" s="62">
        <v>64.285714285714292</v>
      </c>
      <c r="BE26" s="62">
        <v>54.285714285714285</v>
      </c>
      <c r="BF26" s="38">
        <v>10</v>
      </c>
      <c r="BG26" s="38">
        <v>9</v>
      </c>
      <c r="BH26" s="38">
        <v>19</v>
      </c>
      <c r="BI26" s="38">
        <v>4</v>
      </c>
      <c r="BJ26" s="38">
        <v>5</v>
      </c>
      <c r="BK26" s="38">
        <v>9</v>
      </c>
      <c r="BL26" s="62">
        <v>40</v>
      </c>
      <c r="BM26" s="62">
        <v>55.555555555555557</v>
      </c>
      <c r="BN26" s="62">
        <v>47.368421052631575</v>
      </c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</row>
    <row r="27" spans="1:108" s="18" customFormat="1" ht="44.25" customHeight="1">
      <c r="A27" s="12">
        <v>19</v>
      </c>
      <c r="B27" s="94" t="s">
        <v>49</v>
      </c>
      <c r="C27" s="69" t="s">
        <v>152</v>
      </c>
      <c r="D27" s="38">
        <v>69251</v>
      </c>
      <c r="E27" s="38">
        <v>71296</v>
      </c>
      <c r="F27" s="38">
        <v>140547</v>
      </c>
      <c r="G27" s="38">
        <v>67163</v>
      </c>
      <c r="H27" s="38">
        <v>69850</v>
      </c>
      <c r="I27" s="38">
        <v>137013</v>
      </c>
      <c r="J27" s="38">
        <v>33200</v>
      </c>
      <c r="K27" s="38">
        <v>38314</v>
      </c>
      <c r="L27" s="38">
        <v>71514</v>
      </c>
      <c r="M27" s="62">
        <v>49.43197891696321</v>
      </c>
      <c r="N27" s="62">
        <v>54.851825340014315</v>
      </c>
      <c r="O27" s="62">
        <v>52.195047185303586</v>
      </c>
      <c r="P27" s="38">
        <v>33200</v>
      </c>
      <c r="Q27" s="38">
        <v>38314</v>
      </c>
      <c r="R27" s="38">
        <v>71514</v>
      </c>
      <c r="S27" s="38">
        <v>11916</v>
      </c>
      <c r="T27" s="38">
        <v>16492</v>
      </c>
      <c r="U27" s="38">
        <v>28408</v>
      </c>
      <c r="V27" s="62">
        <v>35.891566265060241</v>
      </c>
      <c r="W27" s="62">
        <v>43.04431800386282</v>
      </c>
      <c r="X27" s="62">
        <v>39.72369046620242</v>
      </c>
      <c r="Y27" s="38">
        <v>59957</v>
      </c>
      <c r="Z27" s="38">
        <v>64849</v>
      </c>
      <c r="AA27" s="38">
        <v>124806</v>
      </c>
      <c r="AB27" s="38">
        <v>58140</v>
      </c>
      <c r="AC27" s="38">
        <v>63558</v>
      </c>
      <c r="AD27" s="38">
        <v>121698</v>
      </c>
      <c r="AE27" s="38">
        <v>29197</v>
      </c>
      <c r="AF27" s="38">
        <v>35180</v>
      </c>
      <c r="AG27" s="38">
        <v>64377</v>
      </c>
      <c r="AH27" s="62">
        <v>50.218438252493982</v>
      </c>
      <c r="AI27" s="62">
        <v>55.351017967840399</v>
      </c>
      <c r="AJ27" s="62">
        <v>52.898979440911106</v>
      </c>
      <c r="AK27" s="38">
        <v>29197</v>
      </c>
      <c r="AL27" s="38">
        <v>35180</v>
      </c>
      <c r="AM27" s="38">
        <v>64377</v>
      </c>
      <c r="AN27" s="38">
        <v>9971</v>
      </c>
      <c r="AO27" s="38">
        <v>14694</v>
      </c>
      <c r="AP27" s="38">
        <v>24665</v>
      </c>
      <c r="AQ27" s="62">
        <v>34.150768914614517</v>
      </c>
      <c r="AR27" s="62">
        <v>41.768050028425243</v>
      </c>
      <c r="AS27" s="62">
        <v>38.313372788418228</v>
      </c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38">
        <v>9294</v>
      </c>
      <c r="BP27" s="38">
        <v>6447</v>
      </c>
      <c r="BQ27" s="38">
        <v>15741</v>
      </c>
      <c r="BR27" s="38">
        <v>9023</v>
      </c>
      <c r="BS27" s="38">
        <v>6292</v>
      </c>
      <c r="BT27" s="38">
        <v>15315</v>
      </c>
      <c r="BU27" s="38">
        <v>4003</v>
      </c>
      <c r="BV27" s="38">
        <v>3134</v>
      </c>
      <c r="BW27" s="38">
        <v>7137</v>
      </c>
      <c r="BX27" s="62">
        <v>44.364402083564222</v>
      </c>
      <c r="BY27" s="62">
        <v>49.809281627463449</v>
      </c>
      <c r="BZ27" s="62">
        <v>46.601371204701273</v>
      </c>
      <c r="CA27" s="38">
        <v>4003</v>
      </c>
      <c r="CB27" s="38">
        <v>3134</v>
      </c>
      <c r="CC27" s="38">
        <v>7137</v>
      </c>
      <c r="CD27" s="38">
        <v>1945</v>
      </c>
      <c r="CE27" s="38">
        <v>1798</v>
      </c>
      <c r="CF27" s="38">
        <v>3743</v>
      </c>
      <c r="CG27" s="62">
        <v>48.588558581064198</v>
      </c>
      <c r="CH27" s="62">
        <v>57.370772176132732</v>
      </c>
      <c r="CI27" s="62">
        <v>52.445004904021296</v>
      </c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</row>
    <row r="28" spans="1:108" s="17" customFormat="1" ht="43.5" customHeight="1">
      <c r="A28" s="12">
        <v>20</v>
      </c>
      <c r="B28" s="94"/>
      <c r="C28" s="38" t="s">
        <v>23</v>
      </c>
      <c r="D28" s="38">
        <v>91</v>
      </c>
      <c r="E28" s="38">
        <v>110</v>
      </c>
      <c r="F28" s="38">
        <v>201</v>
      </c>
      <c r="G28" s="38">
        <v>81</v>
      </c>
      <c r="H28" s="38">
        <v>98</v>
      </c>
      <c r="I28" s="38">
        <v>179</v>
      </c>
      <c r="J28" s="38">
        <v>58</v>
      </c>
      <c r="K28" s="38">
        <v>64</v>
      </c>
      <c r="L28" s="38">
        <v>122</v>
      </c>
      <c r="M28" s="62">
        <v>71.604938271604937</v>
      </c>
      <c r="N28" s="62">
        <v>65.306122448979593</v>
      </c>
      <c r="O28" s="62">
        <v>68.156424581005581</v>
      </c>
      <c r="P28" s="38">
        <v>58</v>
      </c>
      <c r="Q28" s="38">
        <v>64</v>
      </c>
      <c r="R28" s="38">
        <v>122</v>
      </c>
      <c r="S28" s="38">
        <v>18</v>
      </c>
      <c r="T28" s="38">
        <v>29</v>
      </c>
      <c r="U28" s="38">
        <v>47</v>
      </c>
      <c r="V28" s="62">
        <v>31.03448275862069</v>
      </c>
      <c r="W28" s="62">
        <v>45.3125</v>
      </c>
      <c r="X28" s="62">
        <v>38.524590163934427</v>
      </c>
      <c r="Y28" s="38">
        <v>11</v>
      </c>
      <c r="Z28" s="38">
        <v>23</v>
      </c>
      <c r="AA28" s="38">
        <v>34</v>
      </c>
      <c r="AB28" s="38">
        <v>10</v>
      </c>
      <c r="AC28" s="38">
        <v>23</v>
      </c>
      <c r="AD28" s="38">
        <v>33</v>
      </c>
      <c r="AE28" s="38">
        <v>3</v>
      </c>
      <c r="AF28" s="38">
        <v>9</v>
      </c>
      <c r="AG28" s="38">
        <v>12</v>
      </c>
      <c r="AH28" s="62">
        <v>30</v>
      </c>
      <c r="AI28" s="62">
        <v>39.130434782608695</v>
      </c>
      <c r="AJ28" s="62">
        <v>36.363636363636367</v>
      </c>
      <c r="AK28" s="38">
        <v>3</v>
      </c>
      <c r="AL28" s="38">
        <v>9</v>
      </c>
      <c r="AM28" s="38">
        <v>12</v>
      </c>
      <c r="AN28" s="38">
        <v>0</v>
      </c>
      <c r="AO28" s="38">
        <v>7</v>
      </c>
      <c r="AP28" s="38">
        <v>7</v>
      </c>
      <c r="AQ28" s="62">
        <v>0</v>
      </c>
      <c r="AR28" s="62">
        <v>77.777777777777786</v>
      </c>
      <c r="AS28" s="62">
        <v>58.333333333333336</v>
      </c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38">
        <v>80</v>
      </c>
      <c r="BP28" s="38">
        <v>87</v>
      </c>
      <c r="BQ28" s="38">
        <v>167</v>
      </c>
      <c r="BR28" s="38">
        <v>71</v>
      </c>
      <c r="BS28" s="38">
        <v>75</v>
      </c>
      <c r="BT28" s="38">
        <v>146</v>
      </c>
      <c r="BU28" s="38">
        <v>55</v>
      </c>
      <c r="BV28" s="38">
        <v>55</v>
      </c>
      <c r="BW28" s="38">
        <v>110</v>
      </c>
      <c r="BX28" s="62">
        <v>77.464788732394368</v>
      </c>
      <c r="BY28" s="62">
        <v>73.333333333333329</v>
      </c>
      <c r="BZ28" s="62">
        <v>75.342465753424662</v>
      </c>
      <c r="CA28" s="38">
        <v>55</v>
      </c>
      <c r="CB28" s="38">
        <v>55</v>
      </c>
      <c r="CC28" s="38">
        <v>110</v>
      </c>
      <c r="CD28" s="38">
        <v>18</v>
      </c>
      <c r="CE28" s="38">
        <v>22</v>
      </c>
      <c r="CF28" s="38">
        <v>40</v>
      </c>
      <c r="CG28" s="62">
        <v>32.727272727272727</v>
      </c>
      <c r="CH28" s="62">
        <v>40</v>
      </c>
      <c r="CI28" s="62">
        <v>36.363636363636367</v>
      </c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</row>
    <row r="29" spans="1:108" ht="42.75">
      <c r="A29" s="12">
        <v>21</v>
      </c>
      <c r="B29" s="30" t="s">
        <v>48</v>
      </c>
      <c r="C29" s="69" t="s">
        <v>153</v>
      </c>
      <c r="D29" s="38">
        <v>58209</v>
      </c>
      <c r="E29" s="38">
        <v>47792</v>
      </c>
      <c r="F29" s="38">
        <v>106001</v>
      </c>
      <c r="G29" s="38">
        <v>57188</v>
      </c>
      <c r="H29" s="38">
        <v>47160</v>
      </c>
      <c r="I29" s="38">
        <v>104348</v>
      </c>
      <c r="J29" s="38">
        <v>47990</v>
      </c>
      <c r="K29" s="38">
        <v>42563</v>
      </c>
      <c r="L29" s="38">
        <v>90553</v>
      </c>
      <c r="M29" s="62">
        <v>83.916206197104287</v>
      </c>
      <c r="N29" s="62">
        <v>90.252332485156913</v>
      </c>
      <c r="O29" s="62">
        <v>86.779813700310498</v>
      </c>
      <c r="P29" s="38">
        <v>47990</v>
      </c>
      <c r="Q29" s="38">
        <v>42563</v>
      </c>
      <c r="R29" s="38">
        <v>90553</v>
      </c>
      <c r="S29" s="38">
        <v>10988</v>
      </c>
      <c r="T29" s="38">
        <v>13817</v>
      </c>
      <c r="U29" s="38">
        <v>24805</v>
      </c>
      <c r="V29" s="62">
        <v>22.896436757657845</v>
      </c>
      <c r="W29" s="62">
        <v>32.462467401264014</v>
      </c>
      <c r="X29" s="62">
        <v>27.392797588152796</v>
      </c>
      <c r="Y29" s="38">
        <v>6292</v>
      </c>
      <c r="Z29" s="38">
        <v>6599</v>
      </c>
      <c r="AA29" s="38">
        <v>12891</v>
      </c>
      <c r="AB29" s="38">
        <v>6182</v>
      </c>
      <c r="AC29" s="38">
        <v>6506</v>
      </c>
      <c r="AD29" s="38">
        <v>12688</v>
      </c>
      <c r="AE29" s="38">
        <v>5538</v>
      </c>
      <c r="AF29" s="38">
        <v>6088</v>
      </c>
      <c r="AG29" s="38">
        <v>11626</v>
      </c>
      <c r="AH29" s="62">
        <v>89.582659333549003</v>
      </c>
      <c r="AI29" s="62">
        <v>93.575161389486624</v>
      </c>
      <c r="AJ29" s="62">
        <v>91.629886506935691</v>
      </c>
      <c r="AK29" s="38">
        <v>5538</v>
      </c>
      <c r="AL29" s="38">
        <v>6088</v>
      </c>
      <c r="AM29" s="38">
        <v>11626</v>
      </c>
      <c r="AN29" s="38">
        <v>1250</v>
      </c>
      <c r="AO29" s="38">
        <v>1935</v>
      </c>
      <c r="AP29" s="38">
        <v>3185</v>
      </c>
      <c r="AQ29" s="62">
        <v>22.571325388226796</v>
      </c>
      <c r="AR29" s="62">
        <v>31.783837056504598</v>
      </c>
      <c r="AS29" s="62">
        <v>27.395492860829172</v>
      </c>
      <c r="AT29" s="38">
        <v>42756</v>
      </c>
      <c r="AU29" s="38">
        <v>34429</v>
      </c>
      <c r="AV29" s="38">
        <v>77185</v>
      </c>
      <c r="AW29" s="38">
        <v>41991</v>
      </c>
      <c r="AX29" s="38">
        <v>33970</v>
      </c>
      <c r="AY29" s="38">
        <v>75961</v>
      </c>
      <c r="AZ29" s="38">
        <v>34545</v>
      </c>
      <c r="BA29" s="38">
        <v>30368</v>
      </c>
      <c r="BB29" s="38">
        <v>64913</v>
      </c>
      <c r="BC29" s="62">
        <v>82.267628777595206</v>
      </c>
      <c r="BD29" s="62">
        <v>89.396526346776568</v>
      </c>
      <c r="BE29" s="62">
        <v>85.455694369479076</v>
      </c>
      <c r="BF29" s="38">
        <v>34545</v>
      </c>
      <c r="BG29" s="38">
        <v>30368</v>
      </c>
      <c r="BH29" s="38">
        <v>64913</v>
      </c>
      <c r="BI29" s="38">
        <v>7812</v>
      </c>
      <c r="BJ29" s="38">
        <v>9832</v>
      </c>
      <c r="BK29" s="38">
        <v>17644</v>
      </c>
      <c r="BL29" s="62">
        <v>22.613981762917934</v>
      </c>
      <c r="BM29" s="62">
        <v>32.376185458377236</v>
      </c>
      <c r="BN29" s="62">
        <v>27.180996102475618</v>
      </c>
      <c r="BO29" s="38">
        <v>9161</v>
      </c>
      <c r="BP29" s="38">
        <v>6764</v>
      </c>
      <c r="BQ29" s="38">
        <v>15925</v>
      </c>
      <c r="BR29" s="38">
        <v>9015</v>
      </c>
      <c r="BS29" s="38">
        <v>6684</v>
      </c>
      <c r="BT29" s="38">
        <v>15699</v>
      </c>
      <c r="BU29" s="38">
        <v>7907</v>
      </c>
      <c r="BV29" s="38">
        <v>6107</v>
      </c>
      <c r="BW29" s="38">
        <v>14014</v>
      </c>
      <c r="BX29" s="62">
        <v>87.70937326677759</v>
      </c>
      <c r="BY29" s="62">
        <v>91.367444643925793</v>
      </c>
      <c r="BZ29" s="62">
        <v>89.266832282310972</v>
      </c>
      <c r="CA29" s="38">
        <v>7907</v>
      </c>
      <c r="CB29" s="38">
        <v>6107</v>
      </c>
      <c r="CC29" s="38">
        <v>14014</v>
      </c>
      <c r="CD29" s="38">
        <v>1926</v>
      </c>
      <c r="CE29" s="38">
        <v>2050</v>
      </c>
      <c r="CF29" s="38">
        <v>3976</v>
      </c>
      <c r="CG29" s="62">
        <v>24.358163652459847</v>
      </c>
      <c r="CH29" s="62">
        <v>33.568036679220562</v>
      </c>
      <c r="CI29" s="62">
        <v>28.371628371628372</v>
      </c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</row>
    <row r="30" spans="1:108" ht="28.5">
      <c r="A30" s="12">
        <v>22</v>
      </c>
      <c r="B30" s="30" t="s">
        <v>50</v>
      </c>
      <c r="C30" s="38" t="s">
        <v>73</v>
      </c>
      <c r="D30" s="38">
        <v>6474</v>
      </c>
      <c r="E30" s="38">
        <v>6728</v>
      </c>
      <c r="F30" s="38">
        <v>13202</v>
      </c>
      <c r="G30" s="38">
        <v>5623</v>
      </c>
      <c r="H30" s="38">
        <v>6200</v>
      </c>
      <c r="I30" s="38">
        <v>11823</v>
      </c>
      <c r="J30" s="38">
        <v>4680</v>
      </c>
      <c r="K30" s="38">
        <v>5198</v>
      </c>
      <c r="L30" s="38">
        <v>9878</v>
      </c>
      <c r="M30" s="62">
        <v>83.229592744086787</v>
      </c>
      <c r="N30" s="62">
        <v>83.838709677419359</v>
      </c>
      <c r="O30" s="62">
        <v>83.549014632495982</v>
      </c>
      <c r="P30" s="38">
        <v>4680</v>
      </c>
      <c r="Q30" s="38">
        <v>5198</v>
      </c>
      <c r="R30" s="38">
        <v>9878</v>
      </c>
      <c r="S30" s="38">
        <v>1067</v>
      </c>
      <c r="T30" s="38">
        <v>1836</v>
      </c>
      <c r="U30" s="38">
        <v>2903</v>
      </c>
      <c r="V30" s="62">
        <v>22.799145299145298</v>
      </c>
      <c r="W30" s="62">
        <v>35.321277414390153</v>
      </c>
      <c r="X30" s="62">
        <v>29.388540190321926</v>
      </c>
      <c r="Y30" s="38">
        <v>1796</v>
      </c>
      <c r="Z30" s="38">
        <v>1761</v>
      </c>
      <c r="AA30" s="38">
        <v>3557</v>
      </c>
      <c r="AB30" s="38">
        <v>1556</v>
      </c>
      <c r="AC30" s="38">
        <v>1579</v>
      </c>
      <c r="AD30" s="38">
        <v>3135</v>
      </c>
      <c r="AE30" s="38">
        <v>1199</v>
      </c>
      <c r="AF30" s="38">
        <v>1243</v>
      </c>
      <c r="AG30" s="38">
        <v>2442</v>
      </c>
      <c r="AH30" s="62">
        <v>77.056555269922882</v>
      </c>
      <c r="AI30" s="62">
        <v>78.720709309689667</v>
      </c>
      <c r="AJ30" s="62">
        <v>77.89473684210526</v>
      </c>
      <c r="AK30" s="38">
        <v>1199</v>
      </c>
      <c r="AL30" s="38">
        <v>1243</v>
      </c>
      <c r="AM30" s="38">
        <v>2442</v>
      </c>
      <c r="AN30" s="38">
        <v>98</v>
      </c>
      <c r="AO30" s="38">
        <v>204</v>
      </c>
      <c r="AP30" s="38">
        <v>302</v>
      </c>
      <c r="AQ30" s="62">
        <v>8.1734778982485405</v>
      </c>
      <c r="AR30" s="62">
        <v>16.411906677393404</v>
      </c>
      <c r="AS30" s="62">
        <v>12.366912366912366</v>
      </c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38">
        <v>4678</v>
      </c>
      <c r="BP30" s="38">
        <v>4967</v>
      </c>
      <c r="BQ30" s="38">
        <v>9645</v>
      </c>
      <c r="BR30" s="38">
        <v>4067</v>
      </c>
      <c r="BS30" s="38">
        <v>4621</v>
      </c>
      <c r="BT30" s="38">
        <v>8688</v>
      </c>
      <c r="BU30" s="38">
        <v>3481</v>
      </c>
      <c r="BV30" s="38">
        <v>3955</v>
      </c>
      <c r="BW30" s="38">
        <v>7436</v>
      </c>
      <c r="BX30" s="62">
        <v>85.591344971723629</v>
      </c>
      <c r="BY30" s="62">
        <v>85.587535165548573</v>
      </c>
      <c r="BZ30" s="62">
        <v>85.58931860036833</v>
      </c>
      <c r="CA30" s="38">
        <v>3481</v>
      </c>
      <c r="CB30" s="38">
        <v>3955</v>
      </c>
      <c r="CC30" s="38">
        <v>7436</v>
      </c>
      <c r="CD30" s="38">
        <v>969</v>
      </c>
      <c r="CE30" s="38">
        <v>1632</v>
      </c>
      <c r="CF30" s="38">
        <v>2601</v>
      </c>
      <c r="CG30" s="62">
        <v>27.836828497558173</v>
      </c>
      <c r="CH30" s="62">
        <v>41.264222503160561</v>
      </c>
      <c r="CI30" s="62">
        <v>34.978483055406137</v>
      </c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</row>
    <row r="31" spans="1:108" ht="28.5">
      <c r="A31" s="12">
        <v>23</v>
      </c>
      <c r="B31" s="30" t="s">
        <v>51</v>
      </c>
      <c r="C31" s="38" t="s">
        <v>17</v>
      </c>
      <c r="D31" s="38">
        <v>12012</v>
      </c>
      <c r="E31" s="38">
        <v>17481</v>
      </c>
      <c r="F31" s="38">
        <v>29493</v>
      </c>
      <c r="G31" s="38">
        <v>11750</v>
      </c>
      <c r="H31" s="38">
        <v>17255</v>
      </c>
      <c r="I31" s="38">
        <v>29005</v>
      </c>
      <c r="J31" s="38">
        <v>8996</v>
      </c>
      <c r="K31" s="38">
        <v>14411</v>
      </c>
      <c r="L31" s="38">
        <v>23407</v>
      </c>
      <c r="M31" s="62">
        <v>76.561702127659572</v>
      </c>
      <c r="N31" s="62">
        <v>83.517820921472037</v>
      </c>
      <c r="O31" s="62">
        <v>80.699879331149802</v>
      </c>
      <c r="P31" s="38">
        <v>8996</v>
      </c>
      <c r="Q31" s="38">
        <v>14411</v>
      </c>
      <c r="R31" s="38">
        <v>23407</v>
      </c>
      <c r="S31" s="38">
        <v>1222</v>
      </c>
      <c r="T31" s="38">
        <v>2327</v>
      </c>
      <c r="U31" s="38">
        <v>3549</v>
      </c>
      <c r="V31" s="62">
        <v>13.583815028901732</v>
      </c>
      <c r="W31" s="62">
        <v>16.147387412393311</v>
      </c>
      <c r="X31" s="62">
        <v>15.162130986457042</v>
      </c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</row>
    <row r="32" spans="1:108" ht="28.5">
      <c r="A32" s="12">
        <v>24</v>
      </c>
      <c r="B32" s="30" t="s">
        <v>52</v>
      </c>
      <c r="C32" s="38" t="s">
        <v>18</v>
      </c>
      <c r="D32" s="38">
        <v>6440</v>
      </c>
      <c r="E32" s="38">
        <v>7763</v>
      </c>
      <c r="F32" s="38">
        <v>14203</v>
      </c>
      <c r="G32" s="38">
        <v>6303</v>
      </c>
      <c r="H32" s="38">
        <v>7619</v>
      </c>
      <c r="I32" s="38">
        <v>13922</v>
      </c>
      <c r="J32" s="38">
        <v>5031</v>
      </c>
      <c r="K32" s="38">
        <v>5915</v>
      </c>
      <c r="L32" s="38">
        <v>10946</v>
      </c>
      <c r="M32" s="62">
        <v>79.819133745835316</v>
      </c>
      <c r="N32" s="62">
        <v>77.634860217876366</v>
      </c>
      <c r="O32" s="62">
        <v>78.623760953885935</v>
      </c>
      <c r="P32" s="38">
        <v>5031</v>
      </c>
      <c r="Q32" s="38">
        <v>5915</v>
      </c>
      <c r="R32" s="38">
        <v>10946</v>
      </c>
      <c r="S32" s="38">
        <v>1825</v>
      </c>
      <c r="T32" s="38">
        <v>2375</v>
      </c>
      <c r="U32" s="38">
        <v>4200</v>
      </c>
      <c r="V32" s="62">
        <v>36.275094414629301</v>
      </c>
      <c r="W32" s="62">
        <v>40.15215553677092</v>
      </c>
      <c r="X32" s="62">
        <v>38.370180887995616</v>
      </c>
      <c r="Y32" s="38">
        <v>1825</v>
      </c>
      <c r="Z32" s="38">
        <v>2490</v>
      </c>
      <c r="AA32" s="38">
        <v>4315</v>
      </c>
      <c r="AB32" s="38">
        <v>1783</v>
      </c>
      <c r="AC32" s="38">
        <v>2428</v>
      </c>
      <c r="AD32" s="38">
        <v>4211</v>
      </c>
      <c r="AE32" s="38">
        <v>1186</v>
      </c>
      <c r="AF32" s="38">
        <v>1575</v>
      </c>
      <c r="AG32" s="38">
        <v>2761</v>
      </c>
      <c r="AH32" s="62">
        <v>66.517106001121704</v>
      </c>
      <c r="AI32" s="62">
        <v>64.868204283360782</v>
      </c>
      <c r="AJ32" s="62">
        <v>65.566373782949412</v>
      </c>
      <c r="AK32" s="38">
        <v>1186</v>
      </c>
      <c r="AL32" s="38">
        <v>1575</v>
      </c>
      <c r="AM32" s="38">
        <v>2761</v>
      </c>
      <c r="AN32" s="38">
        <v>224</v>
      </c>
      <c r="AO32" s="38">
        <v>379</v>
      </c>
      <c r="AP32" s="38">
        <v>603</v>
      </c>
      <c r="AQ32" s="62">
        <v>18.887015177065766</v>
      </c>
      <c r="AR32" s="62">
        <v>24.063492063492063</v>
      </c>
      <c r="AS32" s="62">
        <v>21.839913074972834</v>
      </c>
      <c r="AT32" s="38">
        <v>315</v>
      </c>
      <c r="AU32" s="38">
        <v>442</v>
      </c>
      <c r="AV32" s="38">
        <v>757</v>
      </c>
      <c r="AW32" s="38">
        <v>307</v>
      </c>
      <c r="AX32" s="38">
        <v>432</v>
      </c>
      <c r="AY32" s="38">
        <v>739</v>
      </c>
      <c r="AZ32" s="38">
        <v>268</v>
      </c>
      <c r="BA32" s="38">
        <v>367</v>
      </c>
      <c r="BB32" s="38">
        <v>635</v>
      </c>
      <c r="BC32" s="62">
        <v>87.296416938110752</v>
      </c>
      <c r="BD32" s="62">
        <v>84.953703703703709</v>
      </c>
      <c r="BE32" s="62">
        <v>85.926928281461429</v>
      </c>
      <c r="BF32" s="38">
        <v>268</v>
      </c>
      <c r="BG32" s="38">
        <v>367</v>
      </c>
      <c r="BH32" s="38">
        <v>635</v>
      </c>
      <c r="BI32" s="38">
        <v>41</v>
      </c>
      <c r="BJ32" s="38">
        <v>65</v>
      </c>
      <c r="BK32" s="38">
        <v>106</v>
      </c>
      <c r="BL32" s="62">
        <v>15.298507462686567</v>
      </c>
      <c r="BM32" s="62">
        <v>17.711171662125341</v>
      </c>
      <c r="BN32" s="62">
        <v>16.69291338582677</v>
      </c>
      <c r="BO32" s="38">
        <v>2473</v>
      </c>
      <c r="BP32" s="38">
        <v>2626</v>
      </c>
      <c r="BQ32" s="38">
        <v>5099</v>
      </c>
      <c r="BR32" s="38">
        <v>2426</v>
      </c>
      <c r="BS32" s="38">
        <v>2585</v>
      </c>
      <c r="BT32" s="38">
        <v>5011</v>
      </c>
      <c r="BU32" s="38">
        <v>2125</v>
      </c>
      <c r="BV32" s="38">
        <v>2191</v>
      </c>
      <c r="BW32" s="38">
        <v>4316</v>
      </c>
      <c r="BX32" s="62">
        <v>87.592745259686723</v>
      </c>
      <c r="BY32" s="62">
        <v>84.758220502901352</v>
      </c>
      <c r="BZ32" s="62">
        <v>86.130512871682299</v>
      </c>
      <c r="CA32" s="38">
        <v>2125</v>
      </c>
      <c r="CB32" s="38">
        <v>2191</v>
      </c>
      <c r="CC32" s="38">
        <v>4316</v>
      </c>
      <c r="CD32" s="38">
        <v>1043</v>
      </c>
      <c r="CE32" s="38">
        <v>1131</v>
      </c>
      <c r="CF32" s="38">
        <v>2174</v>
      </c>
      <c r="CG32" s="62">
        <v>49.082352941176474</v>
      </c>
      <c r="CH32" s="62">
        <v>51.620264719306249</v>
      </c>
      <c r="CI32" s="62">
        <v>50.370713623725671</v>
      </c>
      <c r="CJ32" s="38">
        <v>1827</v>
      </c>
      <c r="CK32" s="38">
        <v>2205</v>
      </c>
      <c r="CL32" s="38">
        <v>4032</v>
      </c>
      <c r="CM32" s="38">
        <v>1787</v>
      </c>
      <c r="CN32" s="38">
        <v>2174</v>
      </c>
      <c r="CO32" s="38">
        <v>3961</v>
      </c>
      <c r="CP32" s="38">
        <v>1452</v>
      </c>
      <c r="CQ32" s="38">
        <v>1782</v>
      </c>
      <c r="CR32" s="38">
        <v>3234</v>
      </c>
      <c r="CS32" s="62">
        <v>81.253497481813099</v>
      </c>
      <c r="CT32" s="62">
        <v>81.968721251149958</v>
      </c>
      <c r="CU32" s="62">
        <v>81.646048977530924</v>
      </c>
      <c r="CV32" s="38">
        <v>1452</v>
      </c>
      <c r="CW32" s="38">
        <v>1782</v>
      </c>
      <c r="CX32" s="38">
        <v>3234</v>
      </c>
      <c r="CY32" s="38">
        <v>517</v>
      </c>
      <c r="CZ32" s="38">
        <v>800</v>
      </c>
      <c r="DA32" s="38">
        <v>1317</v>
      </c>
      <c r="DB32" s="62">
        <v>35.606060606060609</v>
      </c>
      <c r="DC32" s="62">
        <v>44.893378226711562</v>
      </c>
      <c r="DD32" s="62">
        <v>40.723562152133582</v>
      </c>
    </row>
    <row r="33" spans="1:108" ht="28.5">
      <c r="A33" s="12">
        <v>25</v>
      </c>
      <c r="B33" s="30" t="s">
        <v>53</v>
      </c>
      <c r="C33" s="38" t="s">
        <v>19</v>
      </c>
      <c r="D33" s="38">
        <v>7030</v>
      </c>
      <c r="E33" s="38">
        <v>7820</v>
      </c>
      <c r="F33" s="38">
        <v>14850</v>
      </c>
      <c r="G33" s="38">
        <v>6897</v>
      </c>
      <c r="H33" s="38">
        <v>7760</v>
      </c>
      <c r="I33" s="38">
        <v>14657</v>
      </c>
      <c r="J33" s="38">
        <v>5443</v>
      </c>
      <c r="K33" s="38">
        <v>6772</v>
      </c>
      <c r="L33" s="38">
        <v>12215</v>
      </c>
      <c r="M33" s="62">
        <v>78.918370305930125</v>
      </c>
      <c r="N33" s="62">
        <v>87.268041237113408</v>
      </c>
      <c r="O33" s="62">
        <v>83.339018898819674</v>
      </c>
      <c r="P33" s="38">
        <v>5443</v>
      </c>
      <c r="Q33" s="38">
        <v>6772</v>
      </c>
      <c r="R33" s="38">
        <v>12215</v>
      </c>
      <c r="S33" s="38">
        <v>2727</v>
      </c>
      <c r="T33" s="38">
        <v>4338</v>
      </c>
      <c r="U33" s="38">
        <v>7065</v>
      </c>
      <c r="V33" s="62">
        <v>50.101047216608485</v>
      </c>
      <c r="W33" s="62">
        <v>64.057885410513876</v>
      </c>
      <c r="X33" s="62">
        <v>57.838722881702822</v>
      </c>
      <c r="Y33" s="38">
        <v>1808</v>
      </c>
      <c r="Z33" s="38">
        <v>2272</v>
      </c>
      <c r="AA33" s="38">
        <v>4080</v>
      </c>
      <c r="AB33" s="38">
        <v>1778</v>
      </c>
      <c r="AC33" s="38">
        <v>2248</v>
      </c>
      <c r="AD33" s="38">
        <v>4026</v>
      </c>
      <c r="AE33" s="38">
        <v>1322</v>
      </c>
      <c r="AF33" s="38">
        <v>1846</v>
      </c>
      <c r="AG33" s="38">
        <v>3168</v>
      </c>
      <c r="AH33" s="62">
        <v>74.353205849268846</v>
      </c>
      <c r="AI33" s="62">
        <v>82.117437722419922</v>
      </c>
      <c r="AJ33" s="62">
        <v>78.688524590163937</v>
      </c>
      <c r="AK33" s="38">
        <v>1322</v>
      </c>
      <c r="AL33" s="38">
        <v>1846</v>
      </c>
      <c r="AM33" s="38">
        <v>3168</v>
      </c>
      <c r="AN33" s="38">
        <v>536</v>
      </c>
      <c r="AO33" s="38">
        <v>888</v>
      </c>
      <c r="AP33" s="38">
        <v>1424</v>
      </c>
      <c r="AQ33" s="62">
        <v>40.544629349470505</v>
      </c>
      <c r="AR33" s="62">
        <v>48.104008667388946</v>
      </c>
      <c r="AS33" s="62">
        <v>44.949494949494948</v>
      </c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38">
        <v>5222</v>
      </c>
      <c r="BP33" s="38">
        <v>5548</v>
      </c>
      <c r="BQ33" s="38">
        <v>10770</v>
      </c>
      <c r="BR33" s="38">
        <v>5119</v>
      </c>
      <c r="BS33" s="38">
        <v>5512</v>
      </c>
      <c r="BT33" s="38">
        <v>10631</v>
      </c>
      <c r="BU33" s="38">
        <v>4121</v>
      </c>
      <c r="BV33" s="38">
        <v>4926</v>
      </c>
      <c r="BW33" s="38">
        <v>9047</v>
      </c>
      <c r="BX33" s="62">
        <v>80.504004688415705</v>
      </c>
      <c r="BY33" s="62">
        <v>89.368650217706829</v>
      </c>
      <c r="BZ33" s="62">
        <v>85.100178722603701</v>
      </c>
      <c r="CA33" s="38">
        <v>4121</v>
      </c>
      <c r="CB33" s="38">
        <v>4926</v>
      </c>
      <c r="CC33" s="38">
        <v>9047</v>
      </c>
      <c r="CD33" s="38">
        <v>2191</v>
      </c>
      <c r="CE33" s="38">
        <v>3450</v>
      </c>
      <c r="CF33" s="38">
        <v>5641</v>
      </c>
      <c r="CG33" s="62">
        <v>53.166707109924772</v>
      </c>
      <c r="CH33" s="62">
        <v>70.03654080389768</v>
      </c>
      <c r="CI33" s="62">
        <v>62.352160937327298</v>
      </c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</row>
    <row r="34" spans="1:108" s="13" customFormat="1" ht="28.5">
      <c r="A34" s="12">
        <v>26</v>
      </c>
      <c r="B34" s="30" t="s">
        <v>61</v>
      </c>
      <c r="C34" s="69" t="s">
        <v>154</v>
      </c>
      <c r="D34" s="38">
        <v>18</v>
      </c>
      <c r="E34" s="38">
        <v>12</v>
      </c>
      <c r="F34" s="38">
        <v>30</v>
      </c>
      <c r="G34" s="38">
        <v>16</v>
      </c>
      <c r="H34" s="38">
        <v>12</v>
      </c>
      <c r="I34" s="38">
        <v>28</v>
      </c>
      <c r="J34" s="38">
        <v>15</v>
      </c>
      <c r="K34" s="38">
        <v>11</v>
      </c>
      <c r="L34" s="38">
        <v>26</v>
      </c>
      <c r="M34" s="62">
        <v>93.75</v>
      </c>
      <c r="N34" s="62">
        <v>91.666666666666657</v>
      </c>
      <c r="O34" s="62">
        <v>92.857142857142861</v>
      </c>
      <c r="P34" s="38">
        <v>15</v>
      </c>
      <c r="Q34" s="38">
        <v>11</v>
      </c>
      <c r="R34" s="38">
        <v>26</v>
      </c>
      <c r="S34" s="38">
        <v>4</v>
      </c>
      <c r="T34" s="38">
        <v>2</v>
      </c>
      <c r="U34" s="38">
        <v>6</v>
      </c>
      <c r="V34" s="62">
        <v>26.666666666666668</v>
      </c>
      <c r="W34" s="62">
        <v>18.181818181818183</v>
      </c>
      <c r="X34" s="62">
        <v>23.076923076923077</v>
      </c>
      <c r="Y34" s="38">
        <v>12</v>
      </c>
      <c r="Z34" s="38">
        <v>5</v>
      </c>
      <c r="AA34" s="38">
        <v>17</v>
      </c>
      <c r="AB34" s="38">
        <v>12</v>
      </c>
      <c r="AC34" s="38">
        <v>5</v>
      </c>
      <c r="AD34" s="38">
        <v>17</v>
      </c>
      <c r="AE34" s="38">
        <v>11</v>
      </c>
      <c r="AF34" s="38">
        <v>4</v>
      </c>
      <c r="AG34" s="38">
        <v>15</v>
      </c>
      <c r="AH34" s="62">
        <v>91.666666666666657</v>
      </c>
      <c r="AI34" s="62">
        <v>80</v>
      </c>
      <c r="AJ34" s="62">
        <v>88.235294117647058</v>
      </c>
      <c r="AK34" s="38">
        <v>11</v>
      </c>
      <c r="AL34" s="38">
        <v>4</v>
      </c>
      <c r="AM34" s="38">
        <v>15</v>
      </c>
      <c r="AN34" s="38">
        <v>3</v>
      </c>
      <c r="AO34" s="38">
        <v>1</v>
      </c>
      <c r="AP34" s="38">
        <v>4</v>
      </c>
      <c r="AQ34" s="62">
        <v>27.27272727272727</v>
      </c>
      <c r="AR34" s="62">
        <v>25</v>
      </c>
      <c r="AS34" s="62">
        <v>26.666666666666668</v>
      </c>
      <c r="AT34" s="38">
        <v>2</v>
      </c>
      <c r="AU34" s="38">
        <v>5</v>
      </c>
      <c r="AV34" s="38">
        <v>7</v>
      </c>
      <c r="AW34" s="38">
        <v>1</v>
      </c>
      <c r="AX34" s="38">
        <v>5</v>
      </c>
      <c r="AY34" s="38">
        <v>6</v>
      </c>
      <c r="AZ34" s="38">
        <v>1</v>
      </c>
      <c r="BA34" s="38">
        <v>5</v>
      </c>
      <c r="BB34" s="38">
        <v>6</v>
      </c>
      <c r="BC34" s="62">
        <v>100</v>
      </c>
      <c r="BD34" s="62">
        <v>100</v>
      </c>
      <c r="BE34" s="62">
        <v>100</v>
      </c>
      <c r="BF34" s="38">
        <v>1</v>
      </c>
      <c r="BG34" s="38">
        <v>5</v>
      </c>
      <c r="BH34" s="38">
        <v>6</v>
      </c>
      <c r="BI34" s="38">
        <v>1</v>
      </c>
      <c r="BJ34" s="38">
        <v>1</v>
      </c>
      <c r="BK34" s="38">
        <v>2</v>
      </c>
      <c r="BL34" s="62">
        <v>100</v>
      </c>
      <c r="BM34" s="62">
        <v>20</v>
      </c>
      <c r="BN34" s="62">
        <v>33.333333333333329</v>
      </c>
      <c r="BO34" s="38">
        <v>4</v>
      </c>
      <c r="BP34" s="38">
        <v>2</v>
      </c>
      <c r="BQ34" s="38">
        <v>6</v>
      </c>
      <c r="BR34" s="38">
        <v>3</v>
      </c>
      <c r="BS34" s="38">
        <v>2</v>
      </c>
      <c r="BT34" s="38">
        <v>5</v>
      </c>
      <c r="BU34" s="38">
        <v>3</v>
      </c>
      <c r="BV34" s="38">
        <v>2</v>
      </c>
      <c r="BW34" s="38">
        <v>5</v>
      </c>
      <c r="BX34" s="62">
        <v>100</v>
      </c>
      <c r="BY34" s="62">
        <v>100</v>
      </c>
      <c r="BZ34" s="62">
        <v>100</v>
      </c>
      <c r="CA34" s="38">
        <v>3</v>
      </c>
      <c r="CB34" s="38">
        <v>2</v>
      </c>
      <c r="CC34" s="38">
        <v>5</v>
      </c>
      <c r="CD34" s="38">
        <v>0</v>
      </c>
      <c r="CE34" s="38">
        <v>0</v>
      </c>
      <c r="CF34" s="38">
        <v>0</v>
      </c>
      <c r="CG34" s="62">
        <v>0</v>
      </c>
      <c r="CH34" s="62">
        <v>0</v>
      </c>
      <c r="CI34" s="62">
        <v>0</v>
      </c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</row>
    <row r="35" spans="1:108" s="2" customFormat="1" ht="28.5">
      <c r="A35" s="12">
        <v>27</v>
      </c>
      <c r="B35" s="30" t="s">
        <v>54</v>
      </c>
      <c r="C35" s="38" t="s">
        <v>13</v>
      </c>
      <c r="D35" s="38">
        <v>34766</v>
      </c>
      <c r="E35" s="38">
        <v>40159</v>
      </c>
      <c r="F35" s="38">
        <v>74925</v>
      </c>
      <c r="G35" s="38">
        <v>33898</v>
      </c>
      <c r="H35" s="38">
        <v>39359</v>
      </c>
      <c r="I35" s="38">
        <v>73257</v>
      </c>
      <c r="J35" s="38">
        <v>22816</v>
      </c>
      <c r="K35" s="38">
        <v>30507</v>
      </c>
      <c r="L35" s="38">
        <v>53323</v>
      </c>
      <c r="M35" s="62">
        <v>67.307805770251932</v>
      </c>
      <c r="N35" s="62">
        <v>77.509591198963392</v>
      </c>
      <c r="O35" s="62">
        <v>72.788948496389423</v>
      </c>
      <c r="P35" s="38">
        <v>22816</v>
      </c>
      <c r="Q35" s="38">
        <v>30507</v>
      </c>
      <c r="R35" s="38">
        <v>53323</v>
      </c>
      <c r="S35" s="38">
        <v>3026</v>
      </c>
      <c r="T35" s="38">
        <v>4672</v>
      </c>
      <c r="U35" s="38">
        <v>7698</v>
      </c>
      <c r="V35" s="62">
        <v>13.262622720897616</v>
      </c>
      <c r="W35" s="62">
        <v>15.314517979480119</v>
      </c>
      <c r="X35" s="62">
        <v>14.436547080996942</v>
      </c>
      <c r="Y35" s="38">
        <v>3225</v>
      </c>
      <c r="Z35" s="38">
        <v>3756</v>
      </c>
      <c r="AA35" s="38">
        <v>6981</v>
      </c>
      <c r="AB35" s="38">
        <v>3156</v>
      </c>
      <c r="AC35" s="38">
        <v>3698</v>
      </c>
      <c r="AD35" s="38">
        <v>6854</v>
      </c>
      <c r="AE35" s="38">
        <v>2332</v>
      </c>
      <c r="AF35" s="38">
        <v>2765</v>
      </c>
      <c r="AG35" s="38">
        <v>5097</v>
      </c>
      <c r="AH35" s="62">
        <v>73.891001267427129</v>
      </c>
      <c r="AI35" s="62">
        <v>74.770146024878315</v>
      </c>
      <c r="AJ35" s="62">
        <v>74.365334111467746</v>
      </c>
      <c r="AK35" s="38">
        <v>2332</v>
      </c>
      <c r="AL35" s="38">
        <v>2765</v>
      </c>
      <c r="AM35" s="38">
        <v>5097</v>
      </c>
      <c r="AN35" s="38">
        <v>512</v>
      </c>
      <c r="AO35" s="38">
        <v>721</v>
      </c>
      <c r="AP35" s="38">
        <v>1233</v>
      </c>
      <c r="AQ35" s="62">
        <v>21.955403087478558</v>
      </c>
      <c r="AR35" s="62">
        <v>26.075949367088608</v>
      </c>
      <c r="AS35" s="62">
        <v>24.190700412007065</v>
      </c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38">
        <v>31541</v>
      </c>
      <c r="BP35" s="38">
        <v>36403</v>
      </c>
      <c r="BQ35" s="38">
        <v>67944</v>
      </c>
      <c r="BR35" s="38">
        <v>30742</v>
      </c>
      <c r="BS35" s="38">
        <v>35661</v>
      </c>
      <c r="BT35" s="38">
        <v>66403</v>
      </c>
      <c r="BU35" s="38">
        <v>20484</v>
      </c>
      <c r="BV35" s="38">
        <v>27742</v>
      </c>
      <c r="BW35" s="38">
        <v>48226</v>
      </c>
      <c r="BX35" s="62">
        <v>66.631969292824138</v>
      </c>
      <c r="BY35" s="62">
        <v>77.793668152884095</v>
      </c>
      <c r="BZ35" s="62">
        <v>72.626236766411154</v>
      </c>
      <c r="CA35" s="38">
        <v>20484</v>
      </c>
      <c r="CB35" s="38">
        <v>27742</v>
      </c>
      <c r="CC35" s="38">
        <v>48226</v>
      </c>
      <c r="CD35" s="38">
        <v>2514</v>
      </c>
      <c r="CE35" s="38">
        <v>3951</v>
      </c>
      <c r="CF35" s="38">
        <v>6465</v>
      </c>
      <c r="CG35" s="62">
        <v>12.272993555946105</v>
      </c>
      <c r="CH35" s="62">
        <v>14.241943623386922</v>
      </c>
      <c r="CI35" s="62">
        <v>13.405631816862273</v>
      </c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</row>
    <row r="36" spans="1:108" s="2" customFormat="1" ht="48" customHeight="1">
      <c r="A36" s="12">
        <v>28</v>
      </c>
      <c r="B36" s="30" t="s">
        <v>55</v>
      </c>
      <c r="C36" s="38" t="s">
        <v>72</v>
      </c>
      <c r="D36" s="38">
        <v>44</v>
      </c>
      <c r="E36" s="38">
        <v>25</v>
      </c>
      <c r="F36" s="38">
        <v>69</v>
      </c>
      <c r="G36" s="16">
        <v>43</v>
      </c>
      <c r="H36" s="16">
        <v>25</v>
      </c>
      <c r="I36" s="37">
        <v>68</v>
      </c>
      <c r="J36" s="16">
        <v>38</v>
      </c>
      <c r="K36" s="16">
        <v>23</v>
      </c>
      <c r="L36" s="37">
        <v>61</v>
      </c>
      <c r="M36" s="62">
        <v>88.372093023255815</v>
      </c>
      <c r="N36" s="62">
        <v>92</v>
      </c>
      <c r="O36" s="62">
        <v>89.705882352941174</v>
      </c>
      <c r="P36" s="16">
        <v>38</v>
      </c>
      <c r="Q36" s="16">
        <v>23</v>
      </c>
      <c r="R36" s="37">
        <v>61</v>
      </c>
      <c r="S36" s="37">
        <v>33</v>
      </c>
      <c r="T36" s="36">
        <v>23</v>
      </c>
      <c r="U36" s="36">
        <v>56</v>
      </c>
      <c r="V36" s="62">
        <v>86.842105263157904</v>
      </c>
      <c r="W36" s="62">
        <v>100</v>
      </c>
      <c r="X36" s="62">
        <v>91.803278688524586</v>
      </c>
      <c r="Y36" s="38">
        <v>18</v>
      </c>
      <c r="Z36" s="38">
        <v>5</v>
      </c>
      <c r="AA36" s="38">
        <v>23</v>
      </c>
      <c r="AB36" s="16">
        <v>18</v>
      </c>
      <c r="AC36" s="16">
        <v>5</v>
      </c>
      <c r="AD36" s="37">
        <v>23</v>
      </c>
      <c r="AE36" s="16">
        <v>18</v>
      </c>
      <c r="AF36" s="16">
        <v>4</v>
      </c>
      <c r="AG36" s="37">
        <v>22</v>
      </c>
      <c r="AH36" s="62">
        <v>100</v>
      </c>
      <c r="AI36" s="62">
        <v>80</v>
      </c>
      <c r="AJ36" s="62">
        <v>95.652173913043484</v>
      </c>
      <c r="AK36" s="16">
        <v>18</v>
      </c>
      <c r="AL36" s="16">
        <v>4</v>
      </c>
      <c r="AM36" s="37">
        <v>22</v>
      </c>
      <c r="AN36" s="37">
        <v>16</v>
      </c>
      <c r="AO36" s="36">
        <v>4</v>
      </c>
      <c r="AP36" s="36">
        <v>20</v>
      </c>
      <c r="AQ36" s="62">
        <v>88.888888888888886</v>
      </c>
      <c r="AR36" s="62">
        <v>100</v>
      </c>
      <c r="AS36" s="62">
        <v>90.909090909090907</v>
      </c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38">
        <v>26</v>
      </c>
      <c r="BP36" s="38">
        <v>20</v>
      </c>
      <c r="BQ36" s="38">
        <v>46</v>
      </c>
      <c r="BR36" s="16">
        <v>25</v>
      </c>
      <c r="BS36" s="16">
        <v>20</v>
      </c>
      <c r="BT36" s="37">
        <v>45</v>
      </c>
      <c r="BU36" s="16">
        <v>20</v>
      </c>
      <c r="BV36" s="16">
        <v>19</v>
      </c>
      <c r="BW36" s="37">
        <v>39</v>
      </c>
      <c r="BX36" s="62">
        <v>80</v>
      </c>
      <c r="BY36" s="62">
        <v>95</v>
      </c>
      <c r="BZ36" s="62">
        <v>86.666666666666671</v>
      </c>
      <c r="CA36" s="16">
        <v>20</v>
      </c>
      <c r="CB36" s="16">
        <v>19</v>
      </c>
      <c r="CC36" s="37">
        <v>39</v>
      </c>
      <c r="CD36" s="37">
        <v>17</v>
      </c>
      <c r="CE36" s="36">
        <v>19</v>
      </c>
      <c r="CF36" s="36">
        <v>36</v>
      </c>
      <c r="CG36" s="62">
        <v>85</v>
      </c>
      <c r="CH36" s="62">
        <v>100</v>
      </c>
      <c r="CI36" s="62">
        <v>92.307692307692307</v>
      </c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</row>
    <row r="37" spans="1:108" ht="28.5">
      <c r="A37" s="12">
        <v>29</v>
      </c>
      <c r="B37" s="94" t="s">
        <v>37</v>
      </c>
      <c r="C37" s="38" t="s">
        <v>71</v>
      </c>
      <c r="D37" s="38">
        <v>76387</v>
      </c>
      <c r="E37" s="38">
        <v>68936</v>
      </c>
      <c r="F37" s="38">
        <v>145323</v>
      </c>
      <c r="G37" s="38">
        <v>74618</v>
      </c>
      <c r="H37" s="38">
        <v>67828</v>
      </c>
      <c r="I37" s="38">
        <v>142446</v>
      </c>
      <c r="J37" s="38">
        <v>66724</v>
      </c>
      <c r="K37" s="38">
        <v>62122</v>
      </c>
      <c r="L37" s="38">
        <v>128846</v>
      </c>
      <c r="M37" s="62">
        <v>89.420783189042865</v>
      </c>
      <c r="N37" s="62">
        <v>91.587544966680426</v>
      </c>
      <c r="O37" s="62">
        <v>90.452522359350212</v>
      </c>
      <c r="P37" s="38">
        <v>66724</v>
      </c>
      <c r="Q37" s="38">
        <v>62122</v>
      </c>
      <c r="R37" s="38">
        <v>128846</v>
      </c>
      <c r="S37" s="38">
        <v>26121</v>
      </c>
      <c r="T37" s="38">
        <v>27922</v>
      </c>
      <c r="U37" s="38">
        <v>54043</v>
      </c>
      <c r="V37" s="62">
        <v>39.147832863737186</v>
      </c>
      <c r="W37" s="62">
        <v>44.947039696081902</v>
      </c>
      <c r="X37" s="62">
        <v>41.94387097775639</v>
      </c>
      <c r="Y37" s="38">
        <v>55266</v>
      </c>
      <c r="Z37" s="38">
        <v>58872</v>
      </c>
      <c r="AA37" s="38">
        <v>114138</v>
      </c>
      <c r="AB37" s="38">
        <v>53869</v>
      </c>
      <c r="AC37" s="38">
        <v>57878</v>
      </c>
      <c r="AD37" s="38">
        <v>111747</v>
      </c>
      <c r="AE37" s="38">
        <v>48330</v>
      </c>
      <c r="AF37" s="38">
        <v>52772</v>
      </c>
      <c r="AG37" s="38">
        <v>101102</v>
      </c>
      <c r="AH37" s="62">
        <v>89.71764836919192</v>
      </c>
      <c r="AI37" s="62">
        <v>91.177995093126924</v>
      </c>
      <c r="AJ37" s="62">
        <v>90.474017199566887</v>
      </c>
      <c r="AK37" s="38">
        <v>48330</v>
      </c>
      <c r="AL37" s="38">
        <v>52772</v>
      </c>
      <c r="AM37" s="38">
        <v>101102</v>
      </c>
      <c r="AN37" s="38">
        <v>15475</v>
      </c>
      <c r="AO37" s="38">
        <v>20961</v>
      </c>
      <c r="AP37" s="38">
        <v>36436</v>
      </c>
      <c r="AQ37" s="62">
        <v>32.019449617214981</v>
      </c>
      <c r="AR37" s="62">
        <v>39.71992723413932</v>
      </c>
      <c r="AS37" s="62">
        <v>36.038851852584521</v>
      </c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38">
        <v>20354</v>
      </c>
      <c r="BP37" s="38">
        <v>9945</v>
      </c>
      <c r="BQ37" s="38">
        <v>30299</v>
      </c>
      <c r="BR37" s="38">
        <v>20019</v>
      </c>
      <c r="BS37" s="38">
        <v>9844</v>
      </c>
      <c r="BT37" s="38">
        <v>29863</v>
      </c>
      <c r="BU37" s="38">
        <v>18070</v>
      </c>
      <c r="BV37" s="38">
        <v>9310</v>
      </c>
      <c r="BW37" s="38">
        <v>27380</v>
      </c>
      <c r="BX37" s="62">
        <v>90.26424896348469</v>
      </c>
      <c r="BY37" s="62">
        <v>94.575375863470128</v>
      </c>
      <c r="BZ37" s="62">
        <v>91.685363158423471</v>
      </c>
      <c r="CA37" s="38">
        <v>18070</v>
      </c>
      <c r="CB37" s="38">
        <v>9310</v>
      </c>
      <c r="CC37" s="38">
        <v>27380</v>
      </c>
      <c r="CD37" s="38">
        <v>10641</v>
      </c>
      <c r="CE37" s="38">
        <v>6956</v>
      </c>
      <c r="CF37" s="38">
        <v>17597</v>
      </c>
      <c r="CG37" s="62">
        <v>58.887659103486442</v>
      </c>
      <c r="CH37" s="62">
        <v>74.715359828141786</v>
      </c>
      <c r="CI37" s="62">
        <v>64.26953981008036</v>
      </c>
      <c r="CJ37" s="38">
        <v>767</v>
      </c>
      <c r="CK37" s="38">
        <v>119</v>
      </c>
      <c r="CL37" s="38">
        <v>886</v>
      </c>
      <c r="CM37" s="38">
        <v>730</v>
      </c>
      <c r="CN37" s="38">
        <v>106</v>
      </c>
      <c r="CO37" s="38">
        <v>836</v>
      </c>
      <c r="CP37" s="38">
        <v>324</v>
      </c>
      <c r="CQ37" s="38">
        <v>40</v>
      </c>
      <c r="CR37" s="38">
        <v>364</v>
      </c>
      <c r="CS37" s="62">
        <v>44.38356164383562</v>
      </c>
      <c r="CT37" s="62">
        <v>37.735849056603776</v>
      </c>
      <c r="CU37" s="62">
        <v>43.540669856459331</v>
      </c>
      <c r="CV37" s="38">
        <v>324</v>
      </c>
      <c r="CW37" s="38">
        <v>40</v>
      </c>
      <c r="CX37" s="38">
        <v>364</v>
      </c>
      <c r="CY37" s="38">
        <v>5</v>
      </c>
      <c r="CZ37" s="38">
        <v>5</v>
      </c>
      <c r="DA37" s="38">
        <v>10</v>
      </c>
      <c r="DB37" s="62">
        <v>1.5432098765432098</v>
      </c>
      <c r="DC37" s="62">
        <v>12.5</v>
      </c>
      <c r="DD37" s="62">
        <v>2.7472527472527473</v>
      </c>
    </row>
    <row r="38" spans="1:108" s="15" customFormat="1">
      <c r="A38" s="12">
        <v>30</v>
      </c>
      <c r="B38" s="94"/>
      <c r="C38" s="69" t="s">
        <v>155</v>
      </c>
      <c r="D38" s="38">
        <v>0</v>
      </c>
      <c r="E38" s="38">
        <v>18</v>
      </c>
      <c r="F38" s="38">
        <v>18</v>
      </c>
      <c r="G38" s="38">
        <v>0</v>
      </c>
      <c r="H38" s="38">
        <v>18</v>
      </c>
      <c r="I38" s="38">
        <v>18</v>
      </c>
      <c r="J38" s="38">
        <v>0</v>
      </c>
      <c r="K38" s="38">
        <v>17</v>
      </c>
      <c r="L38" s="38">
        <v>17</v>
      </c>
      <c r="M38" s="63"/>
      <c r="N38" s="62">
        <v>94.444444444444443</v>
      </c>
      <c r="O38" s="62">
        <v>94.444444444444443</v>
      </c>
      <c r="P38" s="38">
        <v>0</v>
      </c>
      <c r="Q38" s="38">
        <v>17</v>
      </c>
      <c r="R38" s="38">
        <v>17</v>
      </c>
      <c r="S38" s="38">
        <v>0</v>
      </c>
      <c r="T38" s="38">
        <v>6</v>
      </c>
      <c r="U38" s="38">
        <v>6</v>
      </c>
      <c r="V38" s="63"/>
      <c r="W38" s="62">
        <v>35.294117647058826</v>
      </c>
      <c r="X38" s="62">
        <v>35.294117647058826</v>
      </c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38">
        <v>0</v>
      </c>
      <c r="BP38" s="38">
        <v>18</v>
      </c>
      <c r="BQ38" s="38">
        <v>18</v>
      </c>
      <c r="BR38" s="38">
        <v>0</v>
      </c>
      <c r="BS38" s="38">
        <v>18</v>
      </c>
      <c r="BT38" s="38">
        <v>18</v>
      </c>
      <c r="BU38" s="38">
        <v>0</v>
      </c>
      <c r="BV38" s="38">
        <v>17</v>
      </c>
      <c r="BW38" s="38">
        <v>17</v>
      </c>
      <c r="BX38" s="63"/>
      <c r="BY38" s="62">
        <v>94.444444444444443</v>
      </c>
      <c r="BZ38" s="62">
        <v>94.444444444444443</v>
      </c>
      <c r="CA38" s="38">
        <v>0</v>
      </c>
      <c r="CB38" s="38">
        <v>17</v>
      </c>
      <c r="CC38" s="38">
        <v>17</v>
      </c>
      <c r="CD38" s="38">
        <v>0</v>
      </c>
      <c r="CE38" s="38">
        <v>6</v>
      </c>
      <c r="CF38" s="38">
        <v>6</v>
      </c>
      <c r="CG38" s="63"/>
      <c r="CH38" s="62">
        <v>35.294117647058826</v>
      </c>
      <c r="CI38" s="62">
        <v>35.294117647058826</v>
      </c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</row>
    <row r="39" spans="1:108" s="13" customFormat="1" ht="28.5">
      <c r="A39" s="12">
        <v>31</v>
      </c>
      <c r="B39" s="30" t="s">
        <v>56</v>
      </c>
      <c r="C39" s="38" t="s">
        <v>28</v>
      </c>
      <c r="D39" s="38">
        <v>4751</v>
      </c>
      <c r="E39" s="38">
        <v>4995</v>
      </c>
      <c r="F39" s="38">
        <v>9746</v>
      </c>
      <c r="G39" s="38">
        <v>3659</v>
      </c>
      <c r="H39" s="38">
        <v>4144</v>
      </c>
      <c r="I39" s="38">
        <v>7803</v>
      </c>
      <c r="J39" s="38">
        <v>3213</v>
      </c>
      <c r="K39" s="38">
        <v>3833</v>
      </c>
      <c r="L39" s="38">
        <v>7046</v>
      </c>
      <c r="M39" s="62">
        <v>87.810877288876739</v>
      </c>
      <c r="N39" s="62">
        <v>92.495173745173744</v>
      </c>
      <c r="O39" s="62">
        <v>90.29860310137127</v>
      </c>
      <c r="P39" s="38">
        <v>3213</v>
      </c>
      <c r="Q39" s="38">
        <v>3833</v>
      </c>
      <c r="R39" s="38">
        <v>7046</v>
      </c>
      <c r="S39" s="38">
        <v>1431</v>
      </c>
      <c r="T39" s="38">
        <v>2078</v>
      </c>
      <c r="U39" s="38">
        <v>3509</v>
      </c>
      <c r="V39" s="62">
        <v>44.537815126050425</v>
      </c>
      <c r="W39" s="62">
        <v>54.213409861727101</v>
      </c>
      <c r="X39" s="62">
        <v>49.801305705364747</v>
      </c>
      <c r="Y39" s="38">
        <v>3581</v>
      </c>
      <c r="Z39" s="38">
        <v>3820</v>
      </c>
      <c r="AA39" s="38">
        <v>7401</v>
      </c>
      <c r="AB39" s="38">
        <v>2597</v>
      </c>
      <c r="AC39" s="38">
        <v>3070</v>
      </c>
      <c r="AD39" s="38">
        <v>5667</v>
      </c>
      <c r="AE39" s="38">
        <v>2224</v>
      </c>
      <c r="AF39" s="38">
        <v>2789</v>
      </c>
      <c r="AG39" s="38">
        <v>5013</v>
      </c>
      <c r="AH39" s="62">
        <v>85.63727377743551</v>
      </c>
      <c r="AI39" s="62">
        <v>90.846905537459293</v>
      </c>
      <c r="AJ39" s="62">
        <v>88.459502382212804</v>
      </c>
      <c r="AK39" s="38">
        <v>2224</v>
      </c>
      <c r="AL39" s="38">
        <v>2789</v>
      </c>
      <c r="AM39" s="38">
        <v>5013</v>
      </c>
      <c r="AN39" s="38">
        <v>848</v>
      </c>
      <c r="AO39" s="38">
        <v>1323</v>
      </c>
      <c r="AP39" s="38">
        <v>2171</v>
      </c>
      <c r="AQ39" s="62">
        <v>38.129496402877699</v>
      </c>
      <c r="AR39" s="62">
        <v>47.436357117246324</v>
      </c>
      <c r="AS39" s="62">
        <v>43.307400758029125</v>
      </c>
      <c r="AT39" s="38">
        <v>635</v>
      </c>
      <c r="AU39" s="38">
        <v>740</v>
      </c>
      <c r="AV39" s="38">
        <v>1375</v>
      </c>
      <c r="AW39" s="38">
        <v>529</v>
      </c>
      <c r="AX39" s="38">
        <v>642</v>
      </c>
      <c r="AY39" s="38">
        <v>1171</v>
      </c>
      <c r="AZ39" s="38">
        <v>472</v>
      </c>
      <c r="BA39" s="38">
        <v>618</v>
      </c>
      <c r="BB39" s="38">
        <v>1090</v>
      </c>
      <c r="BC39" s="62">
        <v>89.224952741020786</v>
      </c>
      <c r="BD39" s="62">
        <v>96.261682242990659</v>
      </c>
      <c r="BE39" s="62">
        <v>93.082835183603763</v>
      </c>
      <c r="BF39" s="38">
        <v>472</v>
      </c>
      <c r="BG39" s="38">
        <v>618</v>
      </c>
      <c r="BH39" s="38">
        <v>1090</v>
      </c>
      <c r="BI39" s="38">
        <v>209</v>
      </c>
      <c r="BJ39" s="38">
        <v>394</v>
      </c>
      <c r="BK39" s="38">
        <v>603</v>
      </c>
      <c r="BL39" s="62">
        <v>44.279661016949149</v>
      </c>
      <c r="BM39" s="62">
        <v>63.754045307443363</v>
      </c>
      <c r="BN39" s="62">
        <v>55.321100917431188</v>
      </c>
      <c r="BO39" s="38">
        <v>535</v>
      </c>
      <c r="BP39" s="38">
        <v>435</v>
      </c>
      <c r="BQ39" s="38">
        <v>970</v>
      </c>
      <c r="BR39" s="38">
        <v>533</v>
      </c>
      <c r="BS39" s="38">
        <v>432</v>
      </c>
      <c r="BT39" s="38">
        <v>965</v>
      </c>
      <c r="BU39" s="38">
        <v>517</v>
      </c>
      <c r="BV39" s="38">
        <v>426</v>
      </c>
      <c r="BW39" s="38">
        <v>943</v>
      </c>
      <c r="BX39" s="62">
        <v>96.998123827392121</v>
      </c>
      <c r="BY39" s="62">
        <v>98.611111111111114</v>
      </c>
      <c r="BZ39" s="62">
        <v>97.720207253886016</v>
      </c>
      <c r="CA39" s="38">
        <v>517</v>
      </c>
      <c r="CB39" s="38">
        <v>426</v>
      </c>
      <c r="CC39" s="38">
        <v>943</v>
      </c>
      <c r="CD39" s="38">
        <v>374</v>
      </c>
      <c r="CE39" s="38">
        <v>361</v>
      </c>
      <c r="CF39" s="38">
        <v>735</v>
      </c>
      <c r="CG39" s="62">
        <v>72.340425531914903</v>
      </c>
      <c r="CH39" s="62">
        <v>84.741784037558688</v>
      </c>
      <c r="CI39" s="62">
        <v>77.942735949098619</v>
      </c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</row>
    <row r="40" spans="1:108" s="15" customFormat="1" ht="28.5">
      <c r="A40" s="12">
        <v>32</v>
      </c>
      <c r="B40" s="30" t="s">
        <v>35</v>
      </c>
      <c r="C40" s="38" t="s">
        <v>30</v>
      </c>
      <c r="D40" s="38">
        <v>22810</v>
      </c>
      <c r="E40" s="38">
        <v>22406</v>
      </c>
      <c r="F40" s="38">
        <v>45216</v>
      </c>
      <c r="G40" s="38">
        <v>22810</v>
      </c>
      <c r="H40" s="38">
        <v>22406</v>
      </c>
      <c r="I40" s="38">
        <v>45216</v>
      </c>
      <c r="J40" s="38">
        <v>16648</v>
      </c>
      <c r="K40" s="38">
        <v>18572</v>
      </c>
      <c r="L40" s="38">
        <v>35220</v>
      </c>
      <c r="M40" s="62">
        <v>72.985532661113552</v>
      </c>
      <c r="N40" s="62">
        <v>82.888512005712755</v>
      </c>
      <c r="O40" s="62">
        <v>77.892781316348191</v>
      </c>
      <c r="P40" s="38">
        <v>16648</v>
      </c>
      <c r="Q40" s="38">
        <v>18572</v>
      </c>
      <c r="R40" s="38">
        <v>35220</v>
      </c>
      <c r="S40" s="38">
        <v>10448</v>
      </c>
      <c r="T40" s="38">
        <v>14439</v>
      </c>
      <c r="U40" s="38">
        <v>24887</v>
      </c>
      <c r="V40" s="62">
        <v>62.758289283998081</v>
      </c>
      <c r="W40" s="62">
        <v>77.746069351712251</v>
      </c>
      <c r="X40" s="62">
        <v>70.661555934128344</v>
      </c>
      <c r="Y40" s="38">
        <v>5473</v>
      </c>
      <c r="Z40" s="38">
        <v>4254</v>
      </c>
      <c r="AA40" s="38">
        <v>9727</v>
      </c>
      <c r="AB40" s="38">
        <v>5473</v>
      </c>
      <c r="AC40" s="38">
        <v>4254</v>
      </c>
      <c r="AD40" s="38">
        <v>9727</v>
      </c>
      <c r="AE40" s="38">
        <v>3923</v>
      </c>
      <c r="AF40" s="38">
        <v>3309</v>
      </c>
      <c r="AG40" s="38">
        <v>7232</v>
      </c>
      <c r="AH40" s="62">
        <v>71.679152201717528</v>
      </c>
      <c r="AI40" s="62">
        <v>77.78561354019746</v>
      </c>
      <c r="AJ40" s="62">
        <v>74.349748123779165</v>
      </c>
      <c r="AK40" s="38">
        <v>3923</v>
      </c>
      <c r="AL40" s="38">
        <v>3309</v>
      </c>
      <c r="AM40" s="38">
        <v>7232</v>
      </c>
      <c r="AN40" s="38">
        <v>1801</v>
      </c>
      <c r="AO40" s="38">
        <v>2154</v>
      </c>
      <c r="AP40" s="38">
        <v>3955</v>
      </c>
      <c r="AQ40" s="62">
        <v>45.90874330869233</v>
      </c>
      <c r="AR40" s="62">
        <v>65.095194922937438</v>
      </c>
      <c r="AS40" s="62">
        <v>54.6875</v>
      </c>
      <c r="AT40" s="38">
        <v>4940</v>
      </c>
      <c r="AU40" s="38">
        <v>9313</v>
      </c>
      <c r="AV40" s="38">
        <v>14253</v>
      </c>
      <c r="AW40" s="38">
        <v>4940</v>
      </c>
      <c r="AX40" s="38">
        <v>9313</v>
      </c>
      <c r="AY40" s="38">
        <v>14253</v>
      </c>
      <c r="AZ40" s="38">
        <v>4359</v>
      </c>
      <c r="BA40" s="38">
        <v>8384</v>
      </c>
      <c r="BB40" s="38">
        <v>12743</v>
      </c>
      <c r="BC40" s="62">
        <v>88.238866396761125</v>
      </c>
      <c r="BD40" s="62">
        <v>90.024696660581981</v>
      </c>
      <c r="BE40" s="62">
        <v>89.405739142636648</v>
      </c>
      <c r="BF40" s="38">
        <v>4359</v>
      </c>
      <c r="BG40" s="38">
        <v>8384</v>
      </c>
      <c r="BH40" s="38">
        <v>12743</v>
      </c>
      <c r="BI40" s="38">
        <v>3229</v>
      </c>
      <c r="BJ40" s="38">
        <v>7040</v>
      </c>
      <c r="BK40" s="38">
        <v>10269</v>
      </c>
      <c r="BL40" s="62">
        <v>74.076623078687774</v>
      </c>
      <c r="BM40" s="62">
        <v>83.969465648854964</v>
      </c>
      <c r="BN40" s="62">
        <v>80.585419445970345</v>
      </c>
      <c r="BO40" s="38">
        <v>12397</v>
      </c>
      <c r="BP40" s="38">
        <v>8839</v>
      </c>
      <c r="BQ40" s="38">
        <v>21236</v>
      </c>
      <c r="BR40" s="38">
        <v>12397</v>
      </c>
      <c r="BS40" s="38">
        <v>8839</v>
      </c>
      <c r="BT40" s="38">
        <v>21236</v>
      </c>
      <c r="BU40" s="38">
        <v>8366</v>
      </c>
      <c r="BV40" s="38">
        <v>6879</v>
      </c>
      <c r="BW40" s="38">
        <v>15245</v>
      </c>
      <c r="BX40" s="62">
        <v>67.484068726304741</v>
      </c>
      <c r="BY40" s="62">
        <v>77.825545876230336</v>
      </c>
      <c r="BZ40" s="62">
        <v>71.788472405349395</v>
      </c>
      <c r="CA40" s="38">
        <v>8366</v>
      </c>
      <c r="CB40" s="38">
        <v>6879</v>
      </c>
      <c r="CC40" s="38">
        <v>15245</v>
      </c>
      <c r="CD40" s="38">
        <v>5418</v>
      </c>
      <c r="CE40" s="38">
        <v>5245</v>
      </c>
      <c r="CF40" s="38">
        <v>10663</v>
      </c>
      <c r="CG40" s="62">
        <v>64.762132440831948</v>
      </c>
      <c r="CH40" s="62">
        <v>76.246547463294078</v>
      </c>
      <c r="CI40" s="62">
        <v>69.94424401443095</v>
      </c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</row>
    <row r="41" spans="1:108" s="13" customFormat="1" ht="28.5">
      <c r="A41" s="12">
        <v>33</v>
      </c>
      <c r="B41" s="30" t="s">
        <v>57</v>
      </c>
      <c r="C41" s="38" t="s">
        <v>92</v>
      </c>
      <c r="D41" s="38">
        <v>4821</v>
      </c>
      <c r="E41" s="38">
        <v>6141</v>
      </c>
      <c r="F41" s="38">
        <v>10962</v>
      </c>
      <c r="G41" s="38">
        <v>4821</v>
      </c>
      <c r="H41" s="38">
        <v>6141</v>
      </c>
      <c r="I41" s="38">
        <v>10962</v>
      </c>
      <c r="J41" s="38">
        <v>4232</v>
      </c>
      <c r="K41" s="38">
        <v>5521</v>
      </c>
      <c r="L41" s="38">
        <v>9753</v>
      </c>
      <c r="M41" s="62">
        <v>87.782617714167188</v>
      </c>
      <c r="N41" s="62">
        <v>89.903924442273237</v>
      </c>
      <c r="O41" s="62">
        <v>88.97099069512862</v>
      </c>
      <c r="P41" s="38">
        <v>4232</v>
      </c>
      <c r="Q41" s="38">
        <v>5521</v>
      </c>
      <c r="R41" s="38">
        <v>9753</v>
      </c>
      <c r="S41" s="38">
        <v>302</v>
      </c>
      <c r="T41" s="38">
        <v>417</v>
      </c>
      <c r="U41" s="38">
        <v>719</v>
      </c>
      <c r="V41" s="62">
        <v>7.136105860113422</v>
      </c>
      <c r="W41" s="62">
        <v>7.5529795326933531</v>
      </c>
      <c r="X41" s="62">
        <v>7.372090638777812</v>
      </c>
      <c r="Y41" s="38">
        <v>4821</v>
      </c>
      <c r="Z41" s="38">
        <v>6141</v>
      </c>
      <c r="AA41" s="38">
        <v>10962</v>
      </c>
      <c r="AB41" s="38">
        <v>4821</v>
      </c>
      <c r="AC41" s="38">
        <v>6141</v>
      </c>
      <c r="AD41" s="38">
        <v>10962</v>
      </c>
      <c r="AE41" s="38">
        <v>4232</v>
      </c>
      <c r="AF41" s="38">
        <v>5521</v>
      </c>
      <c r="AG41" s="38">
        <v>9753</v>
      </c>
      <c r="AH41" s="62">
        <v>87.782617714167188</v>
      </c>
      <c r="AI41" s="62">
        <v>89.903924442273237</v>
      </c>
      <c r="AJ41" s="62">
        <v>88.97099069512862</v>
      </c>
      <c r="AK41" s="38">
        <v>4232</v>
      </c>
      <c r="AL41" s="38">
        <v>5521</v>
      </c>
      <c r="AM41" s="38">
        <v>9753</v>
      </c>
      <c r="AN41" s="38">
        <v>302</v>
      </c>
      <c r="AO41" s="38">
        <v>417</v>
      </c>
      <c r="AP41" s="38">
        <v>719</v>
      </c>
      <c r="AQ41" s="62">
        <v>7.136105860113422</v>
      </c>
      <c r="AR41" s="62">
        <v>7.5529795326933531</v>
      </c>
      <c r="AS41" s="62">
        <v>7.372090638777812</v>
      </c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</row>
    <row r="42" spans="1:108" s="13" customFormat="1" ht="28.5">
      <c r="A42" s="12">
        <v>34</v>
      </c>
      <c r="B42" s="94" t="s">
        <v>58</v>
      </c>
      <c r="C42" s="38" t="s">
        <v>29</v>
      </c>
      <c r="D42" s="38">
        <v>10212</v>
      </c>
      <c r="E42" s="38">
        <v>8147</v>
      </c>
      <c r="F42" s="38">
        <v>18359</v>
      </c>
      <c r="G42" s="38">
        <v>9113</v>
      </c>
      <c r="H42" s="38">
        <v>7692</v>
      </c>
      <c r="I42" s="38">
        <v>16805</v>
      </c>
      <c r="J42" s="38">
        <v>5444</v>
      </c>
      <c r="K42" s="38">
        <v>5917</v>
      </c>
      <c r="L42" s="38">
        <v>11361</v>
      </c>
      <c r="M42" s="62">
        <v>59.738834631844618</v>
      </c>
      <c r="N42" s="62">
        <v>76.924076963078519</v>
      </c>
      <c r="O42" s="62">
        <v>67.604879500148769</v>
      </c>
      <c r="P42" s="38">
        <v>5444</v>
      </c>
      <c r="Q42" s="38">
        <v>5917</v>
      </c>
      <c r="R42" s="38">
        <v>11361</v>
      </c>
      <c r="S42" s="38">
        <v>1770</v>
      </c>
      <c r="T42" s="38">
        <v>2671</v>
      </c>
      <c r="U42" s="38">
        <v>4441</v>
      </c>
      <c r="V42" s="62">
        <v>32.512858192505512</v>
      </c>
      <c r="W42" s="62">
        <v>45.141118810207878</v>
      </c>
      <c r="X42" s="62">
        <v>39.089868849573101</v>
      </c>
      <c r="Y42" s="38">
        <v>302</v>
      </c>
      <c r="Z42" s="38">
        <v>484</v>
      </c>
      <c r="AA42" s="38">
        <v>786</v>
      </c>
      <c r="AB42" s="38">
        <v>285</v>
      </c>
      <c r="AC42" s="38">
        <v>478</v>
      </c>
      <c r="AD42" s="38">
        <v>763</v>
      </c>
      <c r="AE42" s="38">
        <v>207</v>
      </c>
      <c r="AF42" s="38">
        <v>400</v>
      </c>
      <c r="AG42" s="38">
        <v>607</v>
      </c>
      <c r="AH42" s="62">
        <v>72.631578947368425</v>
      </c>
      <c r="AI42" s="62">
        <v>83.682008368200826</v>
      </c>
      <c r="AJ42" s="62">
        <v>79.55439056356488</v>
      </c>
      <c r="AK42" s="38">
        <v>207</v>
      </c>
      <c r="AL42" s="38">
        <v>400</v>
      </c>
      <c r="AM42" s="38">
        <v>607</v>
      </c>
      <c r="AN42" s="38">
        <v>97</v>
      </c>
      <c r="AO42" s="38">
        <v>214</v>
      </c>
      <c r="AP42" s="38">
        <v>311</v>
      </c>
      <c r="AQ42" s="62">
        <v>46.859903381642518</v>
      </c>
      <c r="AR42" s="62">
        <v>53.5</v>
      </c>
      <c r="AS42" s="62">
        <v>51.235584843492589</v>
      </c>
      <c r="AT42" s="38">
        <v>3169</v>
      </c>
      <c r="AU42" s="38">
        <v>2235</v>
      </c>
      <c r="AV42" s="38">
        <v>5404</v>
      </c>
      <c r="AW42" s="38">
        <v>3043</v>
      </c>
      <c r="AX42" s="38">
        <v>2179</v>
      </c>
      <c r="AY42" s="38">
        <v>5222</v>
      </c>
      <c r="AZ42" s="38">
        <v>1911</v>
      </c>
      <c r="BA42" s="38">
        <v>1596</v>
      </c>
      <c r="BB42" s="38">
        <v>3507</v>
      </c>
      <c r="BC42" s="62">
        <v>62.799868550772267</v>
      </c>
      <c r="BD42" s="62">
        <v>73.244607618173475</v>
      </c>
      <c r="BE42" s="62">
        <v>67.158176943699729</v>
      </c>
      <c r="BF42" s="38">
        <v>1911</v>
      </c>
      <c r="BG42" s="38">
        <v>1596</v>
      </c>
      <c r="BH42" s="38">
        <v>3507</v>
      </c>
      <c r="BI42" s="38">
        <v>651</v>
      </c>
      <c r="BJ42" s="38">
        <v>665</v>
      </c>
      <c r="BK42" s="38">
        <v>1316</v>
      </c>
      <c r="BL42" s="62">
        <v>34.065934065934066</v>
      </c>
      <c r="BM42" s="62">
        <v>41.666666666666671</v>
      </c>
      <c r="BN42" s="62">
        <v>37.5249500998004</v>
      </c>
      <c r="BO42" s="38">
        <v>6707</v>
      </c>
      <c r="BP42" s="38">
        <v>5411</v>
      </c>
      <c r="BQ42" s="38">
        <v>12118</v>
      </c>
      <c r="BR42" s="38">
        <v>5755</v>
      </c>
      <c r="BS42" s="38">
        <v>5022</v>
      </c>
      <c r="BT42" s="38">
        <v>10777</v>
      </c>
      <c r="BU42" s="38">
        <v>3306</v>
      </c>
      <c r="BV42" s="38">
        <v>3912</v>
      </c>
      <c r="BW42" s="38">
        <v>7218</v>
      </c>
      <c r="BX42" s="62">
        <v>57.445699391833195</v>
      </c>
      <c r="BY42" s="62">
        <v>77.897252090800478</v>
      </c>
      <c r="BZ42" s="62">
        <v>66.975967337849113</v>
      </c>
      <c r="CA42" s="38">
        <v>3306</v>
      </c>
      <c r="CB42" s="38">
        <v>3912</v>
      </c>
      <c r="CC42" s="38">
        <v>7218</v>
      </c>
      <c r="CD42" s="38">
        <v>1019</v>
      </c>
      <c r="CE42" s="38">
        <v>1790</v>
      </c>
      <c r="CF42" s="38">
        <v>2809</v>
      </c>
      <c r="CG42" s="62">
        <v>30.822746521476102</v>
      </c>
      <c r="CH42" s="62">
        <v>45.756646216768914</v>
      </c>
      <c r="CI42" s="62">
        <v>38.916597395400387</v>
      </c>
      <c r="CJ42" s="38">
        <v>34</v>
      </c>
      <c r="CK42" s="38">
        <v>17</v>
      </c>
      <c r="CL42" s="38">
        <v>51</v>
      </c>
      <c r="CM42" s="38">
        <v>30</v>
      </c>
      <c r="CN42" s="38">
        <v>13</v>
      </c>
      <c r="CO42" s="38">
        <v>43</v>
      </c>
      <c r="CP42" s="38">
        <v>20</v>
      </c>
      <c r="CQ42" s="38">
        <v>9</v>
      </c>
      <c r="CR42" s="38">
        <v>29</v>
      </c>
      <c r="CS42" s="62">
        <v>66.666666666666657</v>
      </c>
      <c r="CT42" s="62">
        <v>69.230769230769226</v>
      </c>
      <c r="CU42" s="62">
        <v>67.441860465116278</v>
      </c>
      <c r="CV42" s="38">
        <v>20</v>
      </c>
      <c r="CW42" s="38">
        <v>9</v>
      </c>
      <c r="CX42" s="38">
        <v>29</v>
      </c>
      <c r="CY42" s="38">
        <v>3</v>
      </c>
      <c r="CZ42" s="38">
        <v>2</v>
      </c>
      <c r="DA42" s="38">
        <v>5</v>
      </c>
      <c r="DB42" s="62">
        <v>15</v>
      </c>
      <c r="DC42" s="62">
        <v>22.222222222222221</v>
      </c>
      <c r="DD42" s="62">
        <v>17.241379310344829</v>
      </c>
    </row>
    <row r="43" spans="1:108" s="13" customFormat="1" ht="42.75">
      <c r="A43" s="12">
        <v>35</v>
      </c>
      <c r="B43" s="94"/>
      <c r="C43" s="38" t="s">
        <v>70</v>
      </c>
      <c r="D43" s="38">
        <v>7</v>
      </c>
      <c r="E43" s="38">
        <v>3</v>
      </c>
      <c r="F43" s="38">
        <v>10</v>
      </c>
      <c r="G43" s="38">
        <v>7</v>
      </c>
      <c r="H43" s="38">
        <v>3</v>
      </c>
      <c r="I43" s="38">
        <v>10</v>
      </c>
      <c r="J43" s="38">
        <v>7</v>
      </c>
      <c r="K43" s="38">
        <v>3</v>
      </c>
      <c r="L43" s="38">
        <v>10</v>
      </c>
      <c r="M43" s="62">
        <v>100</v>
      </c>
      <c r="N43" s="62">
        <v>100</v>
      </c>
      <c r="O43" s="62">
        <v>100</v>
      </c>
      <c r="P43" s="38">
        <v>7</v>
      </c>
      <c r="Q43" s="38">
        <v>3</v>
      </c>
      <c r="R43" s="38">
        <v>10</v>
      </c>
      <c r="S43" s="38">
        <v>7</v>
      </c>
      <c r="T43" s="38">
        <v>3</v>
      </c>
      <c r="U43" s="38">
        <v>10</v>
      </c>
      <c r="V43" s="62">
        <v>100</v>
      </c>
      <c r="W43" s="62">
        <v>100</v>
      </c>
      <c r="X43" s="62">
        <v>100</v>
      </c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</row>
    <row r="44" spans="1:108" s="13" customFormat="1">
      <c r="A44" s="12">
        <v>36</v>
      </c>
      <c r="B44" s="94"/>
      <c r="C44" s="38" t="s">
        <v>69</v>
      </c>
      <c r="D44" s="38">
        <v>10</v>
      </c>
      <c r="E44" s="38">
        <v>12</v>
      </c>
      <c r="F44" s="38">
        <v>22</v>
      </c>
      <c r="G44" s="38">
        <v>10</v>
      </c>
      <c r="H44" s="38">
        <v>12</v>
      </c>
      <c r="I44" s="38">
        <v>22</v>
      </c>
      <c r="J44" s="38">
        <v>10</v>
      </c>
      <c r="K44" s="38">
        <v>12</v>
      </c>
      <c r="L44" s="38">
        <v>22</v>
      </c>
      <c r="M44" s="62">
        <v>100</v>
      </c>
      <c r="N44" s="62">
        <v>100</v>
      </c>
      <c r="O44" s="62">
        <v>100</v>
      </c>
      <c r="P44" s="38">
        <v>10</v>
      </c>
      <c r="Q44" s="38">
        <v>12</v>
      </c>
      <c r="R44" s="38">
        <v>22</v>
      </c>
      <c r="S44" s="38">
        <v>8</v>
      </c>
      <c r="T44" s="38">
        <v>11</v>
      </c>
      <c r="U44" s="38">
        <v>19</v>
      </c>
      <c r="V44" s="62">
        <v>80</v>
      </c>
      <c r="W44" s="62">
        <v>91.666666666666657</v>
      </c>
      <c r="X44" s="62">
        <v>86.36363636363636</v>
      </c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38">
        <v>10</v>
      </c>
      <c r="BP44" s="38">
        <v>12</v>
      </c>
      <c r="BQ44" s="38">
        <v>22</v>
      </c>
      <c r="BR44" s="38">
        <v>10</v>
      </c>
      <c r="BS44" s="38">
        <v>12</v>
      </c>
      <c r="BT44" s="38">
        <v>22</v>
      </c>
      <c r="BU44" s="38">
        <v>10</v>
      </c>
      <c r="BV44" s="38">
        <v>12</v>
      </c>
      <c r="BW44" s="38">
        <v>22</v>
      </c>
      <c r="BX44" s="62">
        <v>100</v>
      </c>
      <c r="BY44" s="62">
        <v>100</v>
      </c>
      <c r="BZ44" s="62">
        <v>100</v>
      </c>
      <c r="CA44" s="38">
        <v>10</v>
      </c>
      <c r="CB44" s="38">
        <v>12</v>
      </c>
      <c r="CC44" s="38">
        <v>22</v>
      </c>
      <c r="CD44" s="38">
        <v>8</v>
      </c>
      <c r="CE44" s="38">
        <v>11</v>
      </c>
      <c r="CF44" s="38">
        <v>19</v>
      </c>
      <c r="CG44" s="62">
        <v>80</v>
      </c>
      <c r="CH44" s="62">
        <v>91.666666666666657</v>
      </c>
      <c r="CI44" s="62">
        <v>86.36363636363636</v>
      </c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</row>
    <row r="45" spans="1:108" s="14" customFormat="1" ht="28.5">
      <c r="A45" s="12">
        <v>37</v>
      </c>
      <c r="B45" s="94"/>
      <c r="C45" s="38" t="s">
        <v>68</v>
      </c>
      <c r="D45" s="38">
        <v>71</v>
      </c>
      <c r="E45" s="38">
        <v>26</v>
      </c>
      <c r="F45" s="38">
        <v>97</v>
      </c>
      <c r="G45" s="38">
        <v>71</v>
      </c>
      <c r="H45" s="38">
        <v>26</v>
      </c>
      <c r="I45" s="38">
        <v>97</v>
      </c>
      <c r="J45" s="38">
        <v>48</v>
      </c>
      <c r="K45" s="38">
        <v>17</v>
      </c>
      <c r="L45" s="38">
        <v>65</v>
      </c>
      <c r="M45" s="62">
        <v>67.605633802816897</v>
      </c>
      <c r="N45" s="62">
        <v>65.384615384615387</v>
      </c>
      <c r="O45" s="62">
        <v>67.010309278350505</v>
      </c>
      <c r="P45" s="38">
        <v>48</v>
      </c>
      <c r="Q45" s="38">
        <v>17</v>
      </c>
      <c r="R45" s="38">
        <v>65</v>
      </c>
      <c r="S45" s="38">
        <v>36</v>
      </c>
      <c r="T45" s="38">
        <v>12</v>
      </c>
      <c r="U45" s="38">
        <v>48</v>
      </c>
      <c r="V45" s="62">
        <v>75</v>
      </c>
      <c r="W45" s="62">
        <v>70.588235294117652</v>
      </c>
      <c r="X45" s="62">
        <v>73.846153846153854</v>
      </c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38">
        <v>35</v>
      </c>
      <c r="AU45" s="38">
        <v>13</v>
      </c>
      <c r="AV45" s="38">
        <v>48</v>
      </c>
      <c r="AW45" s="38">
        <v>35</v>
      </c>
      <c r="AX45" s="38">
        <v>13</v>
      </c>
      <c r="AY45" s="38">
        <v>48</v>
      </c>
      <c r="AZ45" s="38">
        <v>25</v>
      </c>
      <c r="BA45" s="38">
        <v>9</v>
      </c>
      <c r="BB45" s="38">
        <v>34</v>
      </c>
      <c r="BC45" s="62">
        <v>71.428571428571431</v>
      </c>
      <c r="BD45" s="62">
        <v>69.230769230769226</v>
      </c>
      <c r="BE45" s="62">
        <v>70.833333333333343</v>
      </c>
      <c r="BF45" s="38">
        <v>25</v>
      </c>
      <c r="BG45" s="38">
        <v>9</v>
      </c>
      <c r="BH45" s="38">
        <v>34</v>
      </c>
      <c r="BI45" s="38">
        <v>18</v>
      </c>
      <c r="BJ45" s="38">
        <v>6</v>
      </c>
      <c r="BK45" s="38">
        <v>24</v>
      </c>
      <c r="BL45" s="62">
        <v>72</v>
      </c>
      <c r="BM45" s="62">
        <v>66.666666666666657</v>
      </c>
      <c r="BN45" s="62">
        <v>70.588235294117652</v>
      </c>
      <c r="BO45" s="38">
        <v>36</v>
      </c>
      <c r="BP45" s="38">
        <v>13</v>
      </c>
      <c r="BQ45" s="38">
        <v>49</v>
      </c>
      <c r="BR45" s="38">
        <v>36</v>
      </c>
      <c r="BS45" s="38">
        <v>13</v>
      </c>
      <c r="BT45" s="38">
        <v>49</v>
      </c>
      <c r="BU45" s="38">
        <v>23</v>
      </c>
      <c r="BV45" s="38">
        <v>8</v>
      </c>
      <c r="BW45" s="38">
        <v>31</v>
      </c>
      <c r="BX45" s="62">
        <v>63.888888888888886</v>
      </c>
      <c r="BY45" s="62">
        <v>61.53846153846154</v>
      </c>
      <c r="BZ45" s="62">
        <v>63.265306122448983</v>
      </c>
      <c r="CA45" s="38">
        <v>23</v>
      </c>
      <c r="CB45" s="38">
        <v>8</v>
      </c>
      <c r="CC45" s="38">
        <v>31</v>
      </c>
      <c r="CD45" s="38">
        <v>18</v>
      </c>
      <c r="CE45" s="38">
        <v>6</v>
      </c>
      <c r="CF45" s="38">
        <v>24</v>
      </c>
      <c r="CG45" s="62">
        <v>78.260869565217391</v>
      </c>
      <c r="CH45" s="62">
        <v>75</v>
      </c>
      <c r="CI45" s="62">
        <v>77.41935483870968</v>
      </c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</row>
    <row r="46" spans="1:108" s="13" customFormat="1" ht="28.5">
      <c r="A46" s="12">
        <v>38</v>
      </c>
      <c r="B46" s="95" t="s">
        <v>59</v>
      </c>
      <c r="C46" s="38" t="s">
        <v>67</v>
      </c>
      <c r="D46" s="38">
        <v>2121</v>
      </c>
      <c r="E46" s="38">
        <v>2214</v>
      </c>
      <c r="F46" s="38">
        <v>4335</v>
      </c>
      <c r="G46" s="38">
        <v>2011</v>
      </c>
      <c r="H46" s="38">
        <v>2160</v>
      </c>
      <c r="I46" s="38">
        <v>4171</v>
      </c>
      <c r="J46" s="38">
        <v>1657</v>
      </c>
      <c r="K46" s="38">
        <v>1902</v>
      </c>
      <c r="L46" s="38">
        <v>3559</v>
      </c>
      <c r="M46" s="62">
        <v>82.396817503729494</v>
      </c>
      <c r="N46" s="62">
        <v>88.055555555555557</v>
      </c>
      <c r="O46" s="62">
        <v>85.327259649964034</v>
      </c>
      <c r="P46" s="38">
        <v>1657</v>
      </c>
      <c r="Q46" s="38">
        <v>1902</v>
      </c>
      <c r="R46" s="38">
        <v>3559</v>
      </c>
      <c r="S46" s="38">
        <v>656</v>
      </c>
      <c r="T46" s="38">
        <v>991</v>
      </c>
      <c r="U46" s="38">
        <v>1647</v>
      </c>
      <c r="V46" s="62">
        <v>39.589619794809899</v>
      </c>
      <c r="W46" s="62">
        <v>52.10304942166141</v>
      </c>
      <c r="X46" s="62">
        <v>46.277044113515032</v>
      </c>
      <c r="Y46" s="38">
        <v>860</v>
      </c>
      <c r="Z46" s="38">
        <v>1279</v>
      </c>
      <c r="AA46" s="38">
        <v>2139</v>
      </c>
      <c r="AB46" s="38">
        <v>822</v>
      </c>
      <c r="AC46" s="38">
        <v>1252</v>
      </c>
      <c r="AD46" s="38">
        <v>2074</v>
      </c>
      <c r="AE46" s="38">
        <v>654</v>
      </c>
      <c r="AF46" s="38">
        <v>1082</v>
      </c>
      <c r="AG46" s="38">
        <v>1736</v>
      </c>
      <c r="AH46" s="62">
        <v>79.56204379562044</v>
      </c>
      <c r="AI46" s="62">
        <v>86.421725239616606</v>
      </c>
      <c r="AJ46" s="62">
        <v>83.702989392478301</v>
      </c>
      <c r="AK46" s="38">
        <v>654</v>
      </c>
      <c r="AL46" s="38">
        <v>1082</v>
      </c>
      <c r="AM46" s="38">
        <v>1736</v>
      </c>
      <c r="AN46" s="38">
        <v>184</v>
      </c>
      <c r="AO46" s="38">
        <v>442</v>
      </c>
      <c r="AP46" s="38">
        <v>626</v>
      </c>
      <c r="AQ46" s="62">
        <v>28.134556574923547</v>
      </c>
      <c r="AR46" s="62">
        <v>40.850277264325321</v>
      </c>
      <c r="AS46" s="62">
        <v>36.059907834101388</v>
      </c>
      <c r="AT46" s="38">
        <v>542</v>
      </c>
      <c r="AU46" s="38">
        <v>488</v>
      </c>
      <c r="AV46" s="38">
        <v>1030</v>
      </c>
      <c r="AW46" s="38">
        <v>509</v>
      </c>
      <c r="AX46" s="38">
        <v>473</v>
      </c>
      <c r="AY46" s="38">
        <v>982</v>
      </c>
      <c r="AZ46" s="38">
        <v>431</v>
      </c>
      <c r="BA46" s="38">
        <v>423</v>
      </c>
      <c r="BB46" s="38">
        <v>854</v>
      </c>
      <c r="BC46" s="62">
        <v>84.675834970530445</v>
      </c>
      <c r="BD46" s="62">
        <v>89.429175475687103</v>
      </c>
      <c r="BE46" s="62">
        <v>86.965376782077399</v>
      </c>
      <c r="BF46" s="38">
        <v>431</v>
      </c>
      <c r="BG46" s="38">
        <v>423</v>
      </c>
      <c r="BH46" s="38">
        <v>854</v>
      </c>
      <c r="BI46" s="38">
        <v>169</v>
      </c>
      <c r="BJ46" s="38">
        <v>253</v>
      </c>
      <c r="BK46" s="38">
        <v>422</v>
      </c>
      <c r="BL46" s="62">
        <v>39.211136890951273</v>
      </c>
      <c r="BM46" s="62">
        <v>59.810874704491724</v>
      </c>
      <c r="BN46" s="62">
        <v>49.414519906323186</v>
      </c>
      <c r="BO46" s="38">
        <v>719</v>
      </c>
      <c r="BP46" s="38">
        <v>447</v>
      </c>
      <c r="BQ46" s="38">
        <v>1166</v>
      </c>
      <c r="BR46" s="38">
        <v>680</v>
      </c>
      <c r="BS46" s="38">
        <v>435</v>
      </c>
      <c r="BT46" s="38">
        <v>1115</v>
      </c>
      <c r="BU46" s="38">
        <v>572</v>
      </c>
      <c r="BV46" s="38">
        <v>397</v>
      </c>
      <c r="BW46" s="38">
        <v>969</v>
      </c>
      <c r="BX46" s="62">
        <v>84.117647058823536</v>
      </c>
      <c r="BY46" s="62">
        <v>91.264367816091948</v>
      </c>
      <c r="BZ46" s="62">
        <v>86.905829596412559</v>
      </c>
      <c r="CA46" s="38">
        <v>572</v>
      </c>
      <c r="CB46" s="38">
        <v>397</v>
      </c>
      <c r="CC46" s="38">
        <v>969</v>
      </c>
      <c r="CD46" s="38">
        <v>303</v>
      </c>
      <c r="CE46" s="38">
        <v>296</v>
      </c>
      <c r="CF46" s="38">
        <v>599</v>
      </c>
      <c r="CG46" s="62">
        <v>52.972027972027966</v>
      </c>
      <c r="CH46" s="62">
        <v>74.559193954659946</v>
      </c>
      <c r="CI46" s="62">
        <v>61.816305469556241</v>
      </c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</row>
    <row r="47" spans="1:108" s="13" customFormat="1" ht="28.5">
      <c r="A47" s="12">
        <v>39</v>
      </c>
      <c r="B47" s="95"/>
      <c r="C47" s="38" t="s">
        <v>66</v>
      </c>
      <c r="D47" s="38">
        <v>7</v>
      </c>
      <c r="E47" s="38">
        <v>0</v>
      </c>
      <c r="F47" s="38">
        <v>7</v>
      </c>
      <c r="G47" s="38">
        <v>7</v>
      </c>
      <c r="H47" s="38">
        <v>0</v>
      </c>
      <c r="I47" s="38">
        <v>7</v>
      </c>
      <c r="J47" s="38">
        <v>7</v>
      </c>
      <c r="K47" s="38">
        <v>0</v>
      </c>
      <c r="L47" s="38">
        <v>7</v>
      </c>
      <c r="M47" s="62">
        <v>100</v>
      </c>
      <c r="N47" s="63"/>
      <c r="O47" s="62">
        <v>100</v>
      </c>
      <c r="P47" s="38">
        <v>7</v>
      </c>
      <c r="Q47" s="38">
        <v>0</v>
      </c>
      <c r="R47" s="38">
        <v>7</v>
      </c>
      <c r="S47" s="38">
        <v>2</v>
      </c>
      <c r="T47" s="38">
        <v>0</v>
      </c>
      <c r="U47" s="38">
        <v>2</v>
      </c>
      <c r="V47" s="62">
        <v>28.571428571428569</v>
      </c>
      <c r="W47" s="63"/>
      <c r="X47" s="62">
        <v>28.571428571428569</v>
      </c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38">
        <v>7</v>
      </c>
      <c r="AU47" s="38">
        <v>0</v>
      </c>
      <c r="AV47" s="38">
        <v>7</v>
      </c>
      <c r="AW47" s="38">
        <v>7</v>
      </c>
      <c r="AX47" s="38">
        <v>0</v>
      </c>
      <c r="AY47" s="38">
        <v>7</v>
      </c>
      <c r="AZ47" s="38">
        <v>7</v>
      </c>
      <c r="BA47" s="38">
        <v>0</v>
      </c>
      <c r="BB47" s="38">
        <v>7</v>
      </c>
      <c r="BC47" s="62">
        <v>100</v>
      </c>
      <c r="BD47" s="63"/>
      <c r="BE47" s="62">
        <v>100</v>
      </c>
      <c r="BF47" s="38">
        <v>7</v>
      </c>
      <c r="BG47" s="38">
        <v>0</v>
      </c>
      <c r="BH47" s="38">
        <v>7</v>
      </c>
      <c r="BI47" s="38">
        <v>2</v>
      </c>
      <c r="BJ47" s="38">
        <v>0</v>
      </c>
      <c r="BK47" s="38">
        <v>2</v>
      </c>
      <c r="BL47" s="62">
        <v>28.571428571428569</v>
      </c>
      <c r="BM47" s="63"/>
      <c r="BN47" s="62">
        <v>28.571428571428569</v>
      </c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</row>
    <row r="48" spans="1:108" s="13" customFormat="1" ht="28.5">
      <c r="A48" s="12">
        <v>40</v>
      </c>
      <c r="B48" s="95" t="s">
        <v>60</v>
      </c>
      <c r="C48" s="38" t="s">
        <v>26</v>
      </c>
      <c r="D48" s="38">
        <v>19357</v>
      </c>
      <c r="E48" s="38">
        <v>27474</v>
      </c>
      <c r="F48" s="38">
        <v>46831</v>
      </c>
      <c r="G48" s="38">
        <v>18752</v>
      </c>
      <c r="H48" s="38">
        <v>26485</v>
      </c>
      <c r="I48" s="38">
        <v>45237</v>
      </c>
      <c r="J48" s="38">
        <v>15552</v>
      </c>
      <c r="K48" s="38">
        <v>20112</v>
      </c>
      <c r="L48" s="38">
        <v>35664</v>
      </c>
      <c r="M48" s="62">
        <v>82.935153583617748</v>
      </c>
      <c r="N48" s="62">
        <v>75.93732301302623</v>
      </c>
      <c r="O48" s="62">
        <v>78.838119238676313</v>
      </c>
      <c r="P48" s="38">
        <v>15552</v>
      </c>
      <c r="Q48" s="38">
        <v>20112</v>
      </c>
      <c r="R48" s="38">
        <v>35664</v>
      </c>
      <c r="S48" s="38">
        <v>2760</v>
      </c>
      <c r="T48" s="38">
        <v>3735</v>
      </c>
      <c r="U48" s="38">
        <v>6495</v>
      </c>
      <c r="V48" s="62">
        <v>17.746913580246915</v>
      </c>
      <c r="W48" s="62">
        <v>18.571002386634845</v>
      </c>
      <c r="X48" s="62">
        <v>18.21164199192463</v>
      </c>
      <c r="Y48" s="38">
        <v>278</v>
      </c>
      <c r="Z48" s="38">
        <v>434</v>
      </c>
      <c r="AA48" s="38">
        <v>712</v>
      </c>
      <c r="AB48" s="38">
        <v>270</v>
      </c>
      <c r="AC48" s="38">
        <v>425</v>
      </c>
      <c r="AD48" s="38">
        <v>695</v>
      </c>
      <c r="AE48" s="38">
        <v>257</v>
      </c>
      <c r="AF48" s="38">
        <v>406</v>
      </c>
      <c r="AG48" s="38">
        <v>663</v>
      </c>
      <c r="AH48" s="62">
        <v>95.18518518518519</v>
      </c>
      <c r="AI48" s="62">
        <v>95.529411764705884</v>
      </c>
      <c r="AJ48" s="62">
        <v>95.39568345323741</v>
      </c>
      <c r="AK48" s="38">
        <v>257</v>
      </c>
      <c r="AL48" s="38">
        <v>406</v>
      </c>
      <c r="AM48" s="38">
        <v>663</v>
      </c>
      <c r="AN48" s="38">
        <v>161</v>
      </c>
      <c r="AO48" s="38">
        <v>222</v>
      </c>
      <c r="AP48" s="38">
        <v>383</v>
      </c>
      <c r="AQ48" s="62">
        <v>62.645914396887157</v>
      </c>
      <c r="AR48" s="62">
        <v>54.679802955665025</v>
      </c>
      <c r="AS48" s="62">
        <v>57.76772247360482</v>
      </c>
      <c r="AT48" s="38">
        <v>18805</v>
      </c>
      <c r="AU48" s="38">
        <v>26738</v>
      </c>
      <c r="AV48" s="38">
        <v>45543</v>
      </c>
      <c r="AW48" s="38">
        <v>18213</v>
      </c>
      <c r="AX48" s="38">
        <v>25761</v>
      </c>
      <c r="AY48" s="38">
        <v>43974</v>
      </c>
      <c r="AZ48" s="38">
        <v>15049</v>
      </c>
      <c r="BA48" s="38">
        <v>19434</v>
      </c>
      <c r="BB48" s="38">
        <v>34483</v>
      </c>
      <c r="BC48" s="62">
        <v>82.627793334431459</v>
      </c>
      <c r="BD48" s="62">
        <v>75.439618027250503</v>
      </c>
      <c r="BE48" s="62">
        <v>78.41679174057397</v>
      </c>
      <c r="BF48" s="38">
        <v>15049</v>
      </c>
      <c r="BG48" s="38">
        <v>19434</v>
      </c>
      <c r="BH48" s="38">
        <v>34483</v>
      </c>
      <c r="BI48" s="38">
        <v>2497</v>
      </c>
      <c r="BJ48" s="38">
        <v>3435</v>
      </c>
      <c r="BK48" s="38">
        <v>5932</v>
      </c>
      <c r="BL48" s="62">
        <v>16.592464615589076</v>
      </c>
      <c r="BM48" s="62">
        <v>17.675208397653599</v>
      </c>
      <c r="BN48" s="62">
        <v>17.202679581242929</v>
      </c>
      <c r="BO48" s="38">
        <v>274</v>
      </c>
      <c r="BP48" s="38">
        <v>302</v>
      </c>
      <c r="BQ48" s="38">
        <v>576</v>
      </c>
      <c r="BR48" s="38">
        <v>269</v>
      </c>
      <c r="BS48" s="38">
        <v>299</v>
      </c>
      <c r="BT48" s="38">
        <v>568</v>
      </c>
      <c r="BU48" s="38">
        <v>246</v>
      </c>
      <c r="BV48" s="38">
        <v>272</v>
      </c>
      <c r="BW48" s="38">
        <v>518</v>
      </c>
      <c r="BX48" s="62">
        <v>91.449814126394045</v>
      </c>
      <c r="BY48" s="62">
        <v>90.969899665551836</v>
      </c>
      <c r="BZ48" s="62">
        <v>91.197183098591552</v>
      </c>
      <c r="CA48" s="38">
        <v>246</v>
      </c>
      <c r="CB48" s="38">
        <v>272</v>
      </c>
      <c r="CC48" s="38">
        <v>518</v>
      </c>
      <c r="CD48" s="38">
        <v>102</v>
      </c>
      <c r="CE48" s="38">
        <v>78</v>
      </c>
      <c r="CF48" s="38">
        <v>180</v>
      </c>
      <c r="CG48" s="62">
        <v>41.463414634146339</v>
      </c>
      <c r="CH48" s="62">
        <v>28.676470588235293</v>
      </c>
      <c r="CI48" s="62">
        <v>34.749034749034749</v>
      </c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</row>
    <row r="49" spans="1:108" s="11" customFormat="1" ht="28.5">
      <c r="A49" s="12">
        <v>41</v>
      </c>
      <c r="B49" s="95"/>
      <c r="C49" s="38" t="s">
        <v>22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</row>
    <row r="50" spans="1:108">
      <c r="A50" s="99" t="s">
        <v>0</v>
      </c>
      <c r="B50" s="99"/>
      <c r="C50" s="99"/>
      <c r="D50" s="38">
        <v>573465</v>
      </c>
      <c r="E50" s="38">
        <v>598660</v>
      </c>
      <c r="F50" s="38">
        <v>1172125</v>
      </c>
      <c r="G50" s="38">
        <v>553995</v>
      </c>
      <c r="H50" s="38">
        <v>584719</v>
      </c>
      <c r="I50" s="38">
        <v>1138714</v>
      </c>
      <c r="J50" s="38">
        <v>406888</v>
      </c>
      <c r="K50" s="38">
        <v>462358</v>
      </c>
      <c r="L50" s="38">
        <v>869246</v>
      </c>
      <c r="M50" s="62">
        <v>73.446150236012969</v>
      </c>
      <c r="N50" s="62">
        <v>79.073537887429694</v>
      </c>
      <c r="O50" s="62">
        <v>76.335761218356851</v>
      </c>
      <c r="P50" s="38">
        <v>406888</v>
      </c>
      <c r="Q50" s="38">
        <v>462358</v>
      </c>
      <c r="R50" s="38">
        <v>869246</v>
      </c>
      <c r="S50" s="38">
        <v>139622</v>
      </c>
      <c r="T50" s="38">
        <v>186151</v>
      </c>
      <c r="U50" s="38">
        <v>325773</v>
      </c>
      <c r="V50" s="62">
        <v>34.314602544189064</v>
      </c>
      <c r="W50" s="62">
        <v>40.261226149433988</v>
      </c>
      <c r="X50" s="62">
        <v>37.477653046433346</v>
      </c>
      <c r="Y50" s="38">
        <v>228893</v>
      </c>
      <c r="Z50" s="38">
        <v>262750</v>
      </c>
      <c r="AA50" s="38">
        <v>491643</v>
      </c>
      <c r="AB50" s="38">
        <v>221501</v>
      </c>
      <c r="AC50" s="38">
        <v>257339</v>
      </c>
      <c r="AD50" s="38">
        <v>478840</v>
      </c>
      <c r="AE50" s="38">
        <v>159274</v>
      </c>
      <c r="AF50" s="38">
        <v>197407</v>
      </c>
      <c r="AG50" s="38">
        <v>356681</v>
      </c>
      <c r="AH50" s="62">
        <v>71.906673107570612</v>
      </c>
      <c r="AI50" s="62">
        <v>76.710875537714841</v>
      </c>
      <c r="AJ50" s="62">
        <v>74.48855567621753</v>
      </c>
      <c r="AK50" s="38">
        <v>159274</v>
      </c>
      <c r="AL50" s="38">
        <v>197407</v>
      </c>
      <c r="AM50" s="38">
        <v>356681</v>
      </c>
      <c r="AN50" s="38">
        <v>50730</v>
      </c>
      <c r="AO50" s="38">
        <v>75656</v>
      </c>
      <c r="AP50" s="38">
        <v>126386</v>
      </c>
      <c r="AQ50" s="62">
        <v>31.850772881951855</v>
      </c>
      <c r="AR50" s="62">
        <v>38.324882096379561</v>
      </c>
      <c r="AS50" s="62">
        <v>35.433903123519336</v>
      </c>
      <c r="AT50" s="38">
        <v>116154</v>
      </c>
      <c r="AU50" s="38">
        <v>119175</v>
      </c>
      <c r="AV50" s="38">
        <v>235329</v>
      </c>
      <c r="AW50" s="38">
        <v>113181</v>
      </c>
      <c r="AX50" s="38">
        <v>116577</v>
      </c>
      <c r="AY50" s="38">
        <v>229758</v>
      </c>
      <c r="AZ50" s="38">
        <v>84421</v>
      </c>
      <c r="BA50" s="38">
        <v>94281</v>
      </c>
      <c r="BB50" s="38">
        <v>178702</v>
      </c>
      <c r="BC50" s="62">
        <v>74.589374541663361</v>
      </c>
      <c r="BD50" s="62">
        <v>80.874443500862085</v>
      </c>
      <c r="BE50" s="62">
        <v>77.778358098521053</v>
      </c>
      <c r="BF50" s="38">
        <v>84421</v>
      </c>
      <c r="BG50" s="38">
        <v>94281</v>
      </c>
      <c r="BH50" s="38">
        <v>178702</v>
      </c>
      <c r="BI50" s="38">
        <v>22185</v>
      </c>
      <c r="BJ50" s="38">
        <v>34481</v>
      </c>
      <c r="BK50" s="38">
        <v>56666</v>
      </c>
      <c r="BL50" s="62">
        <v>26.279006408358107</v>
      </c>
      <c r="BM50" s="62">
        <v>36.572586205067829</v>
      </c>
      <c r="BN50" s="62">
        <v>31.709773813387649</v>
      </c>
      <c r="BO50" s="38">
        <v>149765</v>
      </c>
      <c r="BP50" s="38">
        <v>127864</v>
      </c>
      <c r="BQ50" s="38">
        <v>277629</v>
      </c>
      <c r="BR50" s="38">
        <v>145130</v>
      </c>
      <c r="BS50" s="38">
        <v>125276</v>
      </c>
      <c r="BT50" s="38">
        <v>270406</v>
      </c>
      <c r="BU50" s="38">
        <v>105881</v>
      </c>
      <c r="BV50" s="38">
        <v>100977</v>
      </c>
      <c r="BW50" s="38">
        <v>206858</v>
      </c>
      <c r="BX50" s="62">
        <v>72.95597050919865</v>
      </c>
      <c r="BY50" s="62">
        <v>80.60362719116192</v>
      </c>
      <c r="BZ50" s="62">
        <v>76.499042181016691</v>
      </c>
      <c r="CA50" s="38">
        <v>105881</v>
      </c>
      <c r="CB50" s="38">
        <v>100977</v>
      </c>
      <c r="CC50" s="38">
        <v>206858</v>
      </c>
      <c r="CD50" s="38">
        <v>47109</v>
      </c>
      <c r="CE50" s="38">
        <v>50034</v>
      </c>
      <c r="CF50" s="38">
        <v>97143</v>
      </c>
      <c r="CG50" s="62">
        <v>44.492401847356938</v>
      </c>
      <c r="CH50" s="62">
        <v>49.549897501411209</v>
      </c>
      <c r="CI50" s="62">
        <v>46.961200437014767</v>
      </c>
      <c r="CJ50" s="38">
        <v>10530</v>
      </c>
      <c r="CK50" s="38">
        <v>8969</v>
      </c>
      <c r="CL50" s="38">
        <v>19499</v>
      </c>
      <c r="CM50" s="38">
        <v>10261</v>
      </c>
      <c r="CN50" s="38">
        <v>8844</v>
      </c>
      <c r="CO50" s="38">
        <v>19105</v>
      </c>
      <c r="CP50" s="38">
        <v>8620</v>
      </c>
      <c r="CQ50" s="38">
        <v>7902</v>
      </c>
      <c r="CR50" s="38">
        <v>16522</v>
      </c>
      <c r="CS50" s="62">
        <v>84.007406685508229</v>
      </c>
      <c r="CT50" s="62">
        <v>89.348710990502028</v>
      </c>
      <c r="CU50" s="62">
        <v>86.479979063072506</v>
      </c>
      <c r="CV50" s="38">
        <v>8620</v>
      </c>
      <c r="CW50" s="38">
        <v>7902</v>
      </c>
      <c r="CX50" s="38">
        <v>16522</v>
      </c>
      <c r="CY50" s="38">
        <v>5560</v>
      </c>
      <c r="CZ50" s="38">
        <v>5846</v>
      </c>
      <c r="DA50" s="38">
        <v>11406</v>
      </c>
      <c r="DB50" s="62">
        <v>64.501160092807424</v>
      </c>
      <c r="DC50" s="62">
        <v>73.981270564414075</v>
      </c>
      <c r="DD50" s="62">
        <v>69.03522575959326</v>
      </c>
    </row>
    <row r="51" spans="1:108" s="31" customFormat="1" ht="15" customHeight="1">
      <c r="D51" s="76" t="s">
        <v>143</v>
      </c>
      <c r="E51" s="76"/>
      <c r="F51" s="76"/>
      <c r="G51" s="76"/>
      <c r="H51" s="76"/>
      <c r="I51" s="76"/>
      <c r="J51" s="76"/>
      <c r="K51" s="76"/>
      <c r="L51" s="76"/>
      <c r="T51" s="9"/>
      <c r="U51" s="9"/>
      <c r="V51" s="9"/>
      <c r="W51" s="9"/>
      <c r="X51" s="9"/>
      <c r="Y51" s="9" t="s">
        <v>143</v>
      </c>
      <c r="Z51" s="9"/>
      <c r="AA51" s="9"/>
      <c r="AB51" s="9"/>
      <c r="AC51" s="9"/>
      <c r="AO51" s="9"/>
      <c r="AP51" s="9"/>
      <c r="AQ51" s="9"/>
      <c r="AR51" s="9"/>
      <c r="AS51" s="9"/>
      <c r="AT51" s="9" t="s">
        <v>143</v>
      </c>
      <c r="AU51" s="9"/>
      <c r="AV51" s="9"/>
      <c r="AW51" s="9"/>
      <c r="AX51" s="9"/>
      <c r="BJ51" s="9"/>
      <c r="BK51" s="9"/>
      <c r="BL51" s="9"/>
      <c r="BM51" s="9"/>
      <c r="BN51" s="9"/>
      <c r="BO51" s="9" t="s">
        <v>143</v>
      </c>
      <c r="BP51" s="9"/>
      <c r="BQ51" s="9"/>
      <c r="BR51" s="9"/>
      <c r="BS51" s="9"/>
      <c r="CJ51" s="9" t="s">
        <v>143</v>
      </c>
    </row>
    <row r="52" spans="1:108" s="31" customFormat="1" ht="15" customHeight="1">
      <c r="D52" s="74" t="s">
        <v>156</v>
      </c>
      <c r="E52" s="74"/>
      <c r="F52" s="74"/>
      <c r="G52" s="74"/>
      <c r="H52" s="74"/>
      <c r="I52" s="74"/>
      <c r="J52" s="74"/>
      <c r="K52" s="74"/>
      <c r="L52" s="74"/>
      <c r="T52" s="9"/>
      <c r="U52" s="9"/>
      <c r="V52" s="9"/>
      <c r="W52" s="9"/>
      <c r="X52" s="9"/>
      <c r="Y52" s="9" t="s">
        <v>156</v>
      </c>
      <c r="Z52" s="9"/>
      <c r="AA52" s="9"/>
      <c r="AB52" s="9"/>
      <c r="AC52" s="9"/>
      <c r="AO52" s="9"/>
      <c r="AP52" s="9"/>
      <c r="AQ52" s="9"/>
      <c r="AR52" s="9"/>
      <c r="AS52" s="9"/>
      <c r="AT52" s="9" t="s">
        <v>156</v>
      </c>
      <c r="AU52" s="9"/>
      <c r="AV52" s="9"/>
      <c r="AW52" s="9"/>
      <c r="AX52" s="9"/>
      <c r="BJ52" s="9"/>
      <c r="BK52" s="9"/>
      <c r="BL52" s="9"/>
      <c r="BM52" s="9"/>
      <c r="BN52" s="9"/>
      <c r="BO52" s="9" t="s">
        <v>156</v>
      </c>
      <c r="BP52" s="9"/>
      <c r="BQ52" s="9"/>
      <c r="BR52" s="9"/>
      <c r="BS52" s="9"/>
      <c r="CJ52" s="9" t="s">
        <v>156</v>
      </c>
    </row>
    <row r="53" spans="1:108">
      <c r="C53" s="9"/>
      <c r="D53" s="9"/>
      <c r="E53" s="9"/>
      <c r="F53" s="9"/>
      <c r="G53" s="9"/>
      <c r="H53" s="9"/>
      <c r="I53" s="9"/>
      <c r="M53" s="9"/>
      <c r="N53" s="9"/>
      <c r="O53" s="9"/>
      <c r="U53" s="9"/>
      <c r="V53" s="9"/>
      <c r="W53" s="9"/>
      <c r="X53" s="9"/>
      <c r="Y53" s="9"/>
      <c r="Z53" s="9"/>
      <c r="AA53" s="9"/>
      <c r="AB53" s="9"/>
      <c r="AC53" s="9"/>
      <c r="AD53" s="9"/>
      <c r="AH53" s="9"/>
      <c r="AI53" s="9"/>
      <c r="AJ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BC53" s="9"/>
      <c r="BD53" s="9"/>
      <c r="BE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X53" s="9"/>
      <c r="BY53" s="9"/>
      <c r="BZ53" s="9"/>
    </row>
    <row r="54" spans="1:108">
      <c r="C54" s="9"/>
      <c r="D54" s="9"/>
      <c r="E54" s="9"/>
      <c r="F54" s="9"/>
      <c r="G54" s="9"/>
      <c r="H54" s="9"/>
      <c r="I54" s="9"/>
      <c r="M54" s="9"/>
      <c r="N54" s="9"/>
      <c r="O54" s="9"/>
      <c r="U54" s="9"/>
      <c r="V54" s="9"/>
      <c r="W54" s="9"/>
      <c r="X54" s="9"/>
      <c r="Y54" s="9"/>
      <c r="Z54" s="9"/>
      <c r="AA54" s="9"/>
      <c r="AB54" s="9"/>
      <c r="AC54" s="9"/>
      <c r="AD54" s="9"/>
      <c r="AH54" s="9"/>
      <c r="AI54" s="9"/>
      <c r="AJ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BC54" s="9"/>
      <c r="BD54" s="9"/>
      <c r="BE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X54" s="9"/>
      <c r="BY54" s="9"/>
      <c r="BZ54" s="9"/>
    </row>
    <row r="55" spans="1:108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31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31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31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31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31"/>
      <c r="CZ55" s="9"/>
    </row>
    <row r="56" spans="1:108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31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31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31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31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31"/>
      <c r="CZ56" s="9"/>
    </row>
    <row r="57" spans="1:108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31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31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31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31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31"/>
      <c r="CZ57" s="9"/>
    </row>
    <row r="58" spans="1:108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31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31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31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31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31"/>
      <c r="CZ58" s="9"/>
    </row>
    <row r="59" spans="1:108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31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31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31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31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31"/>
      <c r="CZ59" s="9"/>
    </row>
    <row r="60" spans="1:108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31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31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31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31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31"/>
      <c r="CZ60" s="9"/>
    </row>
    <row r="61" spans="1:108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31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31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31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31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31"/>
      <c r="CZ61" s="9"/>
    </row>
    <row r="62" spans="1:108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31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31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31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31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31"/>
      <c r="CZ62" s="9"/>
    </row>
    <row r="63" spans="1:108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31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31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31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31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31"/>
      <c r="CZ63" s="9"/>
    </row>
    <row r="64" spans="1:108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31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31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31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31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31"/>
      <c r="CZ64" s="9"/>
    </row>
    <row r="65" spans="3:104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31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31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31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31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31"/>
      <c r="CZ65" s="9"/>
    </row>
    <row r="66" spans="3:104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31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31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31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31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31"/>
      <c r="CZ66" s="9"/>
    </row>
    <row r="67" spans="3:104"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31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31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31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31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31"/>
      <c r="CZ67" s="9"/>
    </row>
    <row r="68" spans="3:104"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31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31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31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31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31"/>
      <c r="CZ68" s="9"/>
    </row>
    <row r="69" spans="3:104"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31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31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31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31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31"/>
      <c r="CZ69" s="9"/>
    </row>
    <row r="70" spans="3:104"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31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31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31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31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31"/>
      <c r="CZ70" s="9"/>
    </row>
    <row r="71" spans="3:104"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31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31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31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31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31"/>
      <c r="CZ71" s="9"/>
    </row>
    <row r="72" spans="3:104"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31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31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31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31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31"/>
      <c r="CZ72" s="9"/>
    </row>
    <row r="73" spans="3:104"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31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31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31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31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31"/>
      <c r="CZ73" s="9"/>
    </row>
    <row r="74" spans="3:104"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31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31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31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31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31"/>
      <c r="CZ74" s="9"/>
    </row>
    <row r="75" spans="3:104"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31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31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31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31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31"/>
      <c r="CZ75" s="9"/>
    </row>
    <row r="76" spans="3:104"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31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31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31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31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31"/>
      <c r="CZ76" s="9"/>
    </row>
    <row r="77" spans="3:104"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31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31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31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31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31"/>
      <c r="CZ77" s="9"/>
    </row>
    <row r="78" spans="3:104"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31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31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31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31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31"/>
      <c r="CZ78" s="9"/>
    </row>
    <row r="79" spans="3:104"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31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31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31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31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31"/>
      <c r="CZ79" s="9"/>
    </row>
    <row r="80" spans="3:104"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31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31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31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31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31"/>
      <c r="CZ80" s="9"/>
    </row>
    <row r="81" spans="4:104"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31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31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31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31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31"/>
      <c r="CZ81" s="9"/>
    </row>
    <row r="82" spans="4:104"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31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31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31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31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31"/>
      <c r="CZ82" s="9"/>
    </row>
    <row r="83" spans="4:104"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31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31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31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31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31"/>
      <c r="CZ83" s="9"/>
    </row>
    <row r="84" spans="4:104"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31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31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31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31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31"/>
      <c r="CZ84" s="9"/>
    </row>
    <row r="85" spans="4:104"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31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31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31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31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31"/>
      <c r="CZ85" s="9"/>
    </row>
    <row r="86" spans="4:104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31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31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31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31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31"/>
      <c r="CZ86" s="9"/>
    </row>
    <row r="87" spans="4:104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31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31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31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31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31"/>
      <c r="CZ87" s="9"/>
    </row>
    <row r="88" spans="4:104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31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31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31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31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31"/>
      <c r="CZ88" s="9"/>
    </row>
    <row r="89" spans="4:104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31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31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31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31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31"/>
      <c r="CZ89" s="9"/>
    </row>
    <row r="90" spans="4:104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31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31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31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31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31"/>
      <c r="CZ90" s="9"/>
    </row>
    <row r="91" spans="4:104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31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31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31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31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31"/>
      <c r="CZ91" s="9"/>
    </row>
    <row r="92" spans="4:104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31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31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31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31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31"/>
      <c r="CZ92" s="9"/>
    </row>
    <row r="93" spans="4:104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31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31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31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31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31"/>
      <c r="CZ93" s="9"/>
    </row>
    <row r="94" spans="4:104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31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31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31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31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31"/>
      <c r="CZ94" s="9"/>
    </row>
    <row r="95" spans="4:104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31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31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31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31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31"/>
      <c r="CZ95" s="9"/>
    </row>
    <row r="96" spans="4:104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31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31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31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31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31"/>
      <c r="CZ96" s="9"/>
    </row>
    <row r="97" spans="4:104">
      <c r="D97" s="31"/>
      <c r="E97" s="31"/>
      <c r="F97" s="31"/>
      <c r="G97" s="31"/>
      <c r="H97" s="31"/>
      <c r="I97" s="31"/>
      <c r="P97" s="31"/>
      <c r="Q97" s="31"/>
      <c r="R97" s="31"/>
      <c r="S97" s="31"/>
      <c r="T97" s="31"/>
      <c r="U97" s="31"/>
      <c r="Y97" s="31"/>
      <c r="Z97" s="31"/>
      <c r="AA97" s="31"/>
      <c r="AB97" s="31"/>
      <c r="AC97" s="31"/>
      <c r="AD97" s="31"/>
      <c r="AK97" s="31"/>
      <c r="AL97" s="31"/>
      <c r="AM97" s="31"/>
      <c r="AN97" s="31"/>
      <c r="AO97" s="31"/>
      <c r="AP97" s="31"/>
      <c r="AT97" s="31"/>
      <c r="AU97" s="31"/>
      <c r="AV97" s="31"/>
      <c r="AW97" s="31"/>
      <c r="AX97" s="31"/>
      <c r="AY97" s="31"/>
      <c r="BF97" s="31"/>
      <c r="BG97" s="31"/>
      <c r="BH97" s="31"/>
      <c r="BI97" s="31"/>
      <c r="BJ97" s="31"/>
      <c r="BK97" s="31"/>
      <c r="BO97" s="31"/>
      <c r="BP97" s="31"/>
      <c r="BQ97" s="31"/>
      <c r="BR97" s="31"/>
      <c r="BS97" s="31"/>
      <c r="BT97" s="31"/>
      <c r="CA97" s="31"/>
      <c r="CB97" s="31"/>
      <c r="CC97" s="31"/>
      <c r="CD97" s="31"/>
      <c r="CE97" s="31"/>
      <c r="CF97" s="31"/>
      <c r="CJ97" s="31"/>
      <c r="CK97" s="31"/>
      <c r="CL97" s="31"/>
      <c r="CM97" s="31"/>
      <c r="CN97" s="31"/>
      <c r="CO97" s="31"/>
      <c r="CV97" s="31"/>
      <c r="CW97" s="31"/>
      <c r="CX97" s="31"/>
      <c r="CY97" s="31"/>
      <c r="CZ97" s="31"/>
    </row>
    <row r="98" spans="4:104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31"/>
      <c r="Z98" s="31"/>
      <c r="AA98" s="31"/>
      <c r="AB98" s="31"/>
      <c r="AC98" s="31"/>
      <c r="AD98" s="31"/>
      <c r="AK98" s="31"/>
      <c r="AL98" s="31"/>
      <c r="AM98" s="31"/>
      <c r="AN98" s="31"/>
      <c r="AO98" s="31"/>
      <c r="AP98" s="31"/>
      <c r="AT98" s="31"/>
      <c r="AU98" s="31"/>
      <c r="AV98" s="31"/>
      <c r="AW98" s="31"/>
      <c r="AX98" s="31"/>
      <c r="AY98" s="31"/>
      <c r="BF98" s="31"/>
      <c r="BG98" s="31"/>
      <c r="BH98" s="31"/>
      <c r="BI98" s="31"/>
      <c r="BJ98" s="31"/>
      <c r="BK98" s="31"/>
      <c r="BO98" s="31"/>
      <c r="BP98" s="31"/>
      <c r="BQ98" s="31"/>
      <c r="BR98" s="31"/>
      <c r="BS98" s="31"/>
      <c r="BT98" s="31"/>
      <c r="CA98" s="31"/>
      <c r="CB98" s="31"/>
      <c r="CC98" s="31"/>
      <c r="CD98" s="31"/>
      <c r="CE98" s="31"/>
      <c r="CF98" s="31"/>
      <c r="CJ98" s="31"/>
      <c r="CK98" s="31"/>
      <c r="CL98" s="31"/>
      <c r="CM98" s="31"/>
      <c r="CN98" s="31"/>
      <c r="CO98" s="31"/>
      <c r="CV98" s="31"/>
      <c r="CW98" s="31"/>
      <c r="CX98" s="31"/>
      <c r="CY98" s="31"/>
      <c r="CZ98" s="31"/>
    </row>
    <row r="99" spans="4:104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31"/>
      <c r="Z99" s="31"/>
      <c r="AA99" s="31"/>
      <c r="AB99" s="31"/>
      <c r="AC99" s="31"/>
      <c r="AD99" s="31"/>
      <c r="AK99" s="31"/>
      <c r="AL99" s="31"/>
      <c r="AM99" s="31"/>
      <c r="AN99" s="31"/>
      <c r="AO99" s="31"/>
      <c r="AP99" s="31"/>
      <c r="AT99" s="31"/>
      <c r="AU99" s="31"/>
      <c r="AV99" s="31"/>
      <c r="AW99" s="31"/>
      <c r="AX99" s="31"/>
      <c r="AY99" s="31"/>
      <c r="BF99" s="31"/>
      <c r="BG99" s="31"/>
      <c r="BH99" s="31"/>
      <c r="BI99" s="31"/>
      <c r="BJ99" s="31"/>
      <c r="BK99" s="31"/>
      <c r="BO99" s="31"/>
      <c r="BP99" s="31"/>
      <c r="BQ99" s="31"/>
      <c r="BR99" s="31"/>
      <c r="BS99" s="31"/>
      <c r="BT99" s="31"/>
      <c r="CA99" s="31"/>
      <c r="CB99" s="31"/>
      <c r="CC99" s="31"/>
      <c r="CD99" s="31"/>
      <c r="CE99" s="31"/>
      <c r="CF99" s="31"/>
      <c r="CJ99" s="31"/>
      <c r="CK99" s="31"/>
      <c r="CL99" s="31"/>
      <c r="CM99" s="31"/>
      <c r="CN99" s="31"/>
      <c r="CO99" s="31"/>
      <c r="CV99" s="31"/>
      <c r="CW99" s="31"/>
      <c r="CX99" s="31"/>
      <c r="CY99" s="31"/>
      <c r="CZ99" s="31"/>
    </row>
    <row r="100" spans="4:104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31"/>
      <c r="Z100" s="31"/>
      <c r="AA100" s="31"/>
      <c r="AB100" s="31"/>
      <c r="AC100" s="31"/>
      <c r="AD100" s="31"/>
      <c r="AK100" s="31"/>
      <c r="AL100" s="31"/>
      <c r="AM100" s="31"/>
      <c r="AN100" s="31"/>
      <c r="AO100" s="31"/>
      <c r="AP100" s="31"/>
      <c r="AT100" s="31"/>
      <c r="AU100" s="31"/>
      <c r="AV100" s="31"/>
      <c r="AW100" s="31"/>
      <c r="AX100" s="31"/>
      <c r="AY100" s="31"/>
      <c r="BF100" s="31"/>
      <c r="BG100" s="31"/>
      <c r="BH100" s="31"/>
      <c r="BI100" s="31"/>
      <c r="BJ100" s="31"/>
      <c r="BK100" s="31"/>
      <c r="BO100" s="31"/>
      <c r="BP100" s="31"/>
      <c r="BQ100" s="31"/>
      <c r="BR100" s="31"/>
      <c r="BS100" s="31"/>
      <c r="BT100" s="31"/>
      <c r="CA100" s="31"/>
      <c r="CB100" s="31"/>
      <c r="CC100" s="31"/>
      <c r="CD100" s="31"/>
      <c r="CE100" s="31"/>
      <c r="CF100" s="31"/>
      <c r="CJ100" s="31"/>
      <c r="CK100" s="31"/>
      <c r="CL100" s="31"/>
      <c r="CM100" s="31"/>
      <c r="CN100" s="31"/>
      <c r="CO100" s="31"/>
      <c r="CV100" s="31"/>
      <c r="CW100" s="31"/>
      <c r="CX100" s="31"/>
      <c r="CY100" s="31"/>
      <c r="CZ100" s="31"/>
    </row>
    <row r="101" spans="4:104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31"/>
      <c r="Z101" s="31"/>
      <c r="AA101" s="31"/>
      <c r="AB101" s="31"/>
      <c r="AC101" s="31"/>
      <c r="AD101" s="31"/>
      <c r="AK101" s="31"/>
      <c r="AL101" s="31"/>
      <c r="AM101" s="31"/>
      <c r="AN101" s="31"/>
      <c r="AO101" s="31"/>
      <c r="AP101" s="31"/>
      <c r="AT101" s="31"/>
      <c r="AU101" s="31"/>
      <c r="AV101" s="31"/>
      <c r="AW101" s="31"/>
      <c r="AX101" s="31"/>
      <c r="AY101" s="31"/>
      <c r="BF101" s="31"/>
      <c r="BG101" s="31"/>
      <c r="BH101" s="31"/>
      <c r="BI101" s="31"/>
      <c r="BJ101" s="31"/>
      <c r="BK101" s="31"/>
      <c r="BO101" s="31"/>
      <c r="BP101" s="31"/>
      <c r="BQ101" s="31"/>
      <c r="BR101" s="31"/>
      <c r="BS101" s="31"/>
      <c r="BT101" s="31"/>
      <c r="CA101" s="31"/>
      <c r="CB101" s="31"/>
      <c r="CC101" s="31"/>
      <c r="CD101" s="31"/>
      <c r="CE101" s="31"/>
      <c r="CF101" s="31"/>
      <c r="CJ101" s="31"/>
      <c r="CK101" s="31"/>
      <c r="CL101" s="31"/>
      <c r="CM101" s="31"/>
      <c r="CN101" s="31"/>
      <c r="CO101" s="31"/>
      <c r="CV101" s="31"/>
      <c r="CW101" s="31"/>
      <c r="CX101" s="31"/>
      <c r="CY101" s="31"/>
      <c r="CZ101" s="31"/>
    </row>
    <row r="102" spans="4:104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31"/>
      <c r="Z102" s="31"/>
      <c r="AA102" s="31"/>
      <c r="AB102" s="31"/>
      <c r="AC102" s="31"/>
      <c r="AD102" s="31"/>
      <c r="AK102" s="31"/>
      <c r="AL102" s="31"/>
      <c r="AM102" s="31"/>
      <c r="AN102" s="31"/>
      <c r="AO102" s="31"/>
      <c r="AP102" s="31"/>
      <c r="AT102" s="31"/>
      <c r="AU102" s="31"/>
      <c r="AV102" s="31"/>
      <c r="AW102" s="31"/>
      <c r="AX102" s="31"/>
      <c r="AY102" s="31"/>
      <c r="BF102" s="31"/>
      <c r="BG102" s="31"/>
      <c r="BH102" s="31"/>
      <c r="BI102" s="31"/>
      <c r="BJ102" s="31"/>
      <c r="BK102" s="31"/>
      <c r="BO102" s="31"/>
      <c r="BP102" s="31"/>
      <c r="BQ102" s="31"/>
      <c r="BR102" s="31"/>
      <c r="BS102" s="31"/>
      <c r="BT102" s="31"/>
      <c r="CA102" s="31"/>
      <c r="CB102" s="31"/>
      <c r="CC102" s="31"/>
      <c r="CD102" s="31"/>
      <c r="CE102" s="31"/>
      <c r="CF102" s="31"/>
      <c r="CJ102" s="31"/>
      <c r="CK102" s="31"/>
      <c r="CL102" s="31"/>
      <c r="CM102" s="31"/>
      <c r="CN102" s="31"/>
      <c r="CO102" s="31"/>
      <c r="CV102" s="31"/>
      <c r="CW102" s="31"/>
      <c r="CX102" s="31"/>
      <c r="CY102" s="31"/>
      <c r="CZ102" s="31"/>
    </row>
    <row r="103" spans="4:104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31"/>
      <c r="Z103" s="31"/>
      <c r="AA103" s="31"/>
      <c r="AB103" s="31"/>
      <c r="AC103" s="31"/>
      <c r="AD103" s="31"/>
      <c r="AK103" s="31"/>
      <c r="AL103" s="31"/>
      <c r="AM103" s="31"/>
      <c r="AN103" s="31"/>
      <c r="AO103" s="31"/>
      <c r="AP103" s="31"/>
      <c r="AT103" s="31"/>
      <c r="AU103" s="31"/>
      <c r="AV103" s="31"/>
      <c r="AW103" s="31"/>
      <c r="AX103" s="31"/>
      <c r="AY103" s="31"/>
      <c r="BF103" s="31"/>
      <c r="BG103" s="31"/>
      <c r="BH103" s="31"/>
      <c r="BI103" s="31"/>
      <c r="BJ103" s="31"/>
      <c r="BK103" s="31"/>
      <c r="BO103" s="31"/>
      <c r="BP103" s="31"/>
      <c r="BQ103" s="31"/>
      <c r="BR103" s="31"/>
      <c r="BS103" s="31"/>
      <c r="BT103" s="31"/>
      <c r="CA103" s="31"/>
      <c r="CB103" s="31"/>
      <c r="CC103" s="31"/>
      <c r="CD103" s="31"/>
      <c r="CE103" s="31"/>
      <c r="CF103" s="31"/>
      <c r="CJ103" s="31"/>
      <c r="CK103" s="31"/>
      <c r="CL103" s="31"/>
      <c r="CM103" s="31"/>
      <c r="CN103" s="31"/>
      <c r="CO103" s="31"/>
      <c r="CV103" s="31"/>
      <c r="CW103" s="31"/>
      <c r="CX103" s="31"/>
      <c r="CY103" s="31"/>
      <c r="CZ103" s="31"/>
    </row>
    <row r="104" spans="4:104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31"/>
      <c r="Z104" s="31"/>
      <c r="AA104" s="31"/>
      <c r="AB104" s="31"/>
      <c r="AC104" s="31"/>
      <c r="AD104" s="31"/>
      <c r="AK104" s="31"/>
      <c r="AL104" s="31"/>
      <c r="AM104" s="31"/>
      <c r="AN104" s="31"/>
      <c r="AO104" s="31"/>
      <c r="AP104" s="31"/>
      <c r="AT104" s="31"/>
      <c r="AU104" s="31"/>
      <c r="AV104" s="31"/>
      <c r="AW104" s="31"/>
      <c r="AX104" s="31"/>
      <c r="AY104" s="31"/>
      <c r="BF104" s="31"/>
      <c r="BG104" s="31"/>
      <c r="BH104" s="31"/>
      <c r="BI104" s="31"/>
      <c r="BJ104" s="31"/>
      <c r="BK104" s="31"/>
      <c r="BO104" s="31"/>
      <c r="BP104" s="31"/>
      <c r="BQ104" s="31"/>
      <c r="BR104" s="31"/>
      <c r="BS104" s="31"/>
      <c r="BT104" s="31"/>
      <c r="CA104" s="31"/>
      <c r="CB104" s="31"/>
      <c r="CC104" s="31"/>
      <c r="CD104" s="31"/>
      <c r="CE104" s="31"/>
      <c r="CF104" s="31"/>
      <c r="CJ104" s="31"/>
      <c r="CK104" s="31"/>
      <c r="CL104" s="31"/>
      <c r="CM104" s="31"/>
      <c r="CN104" s="31"/>
      <c r="CO104" s="31"/>
      <c r="CV104" s="31"/>
      <c r="CW104" s="31"/>
      <c r="CX104" s="31"/>
      <c r="CY104" s="31"/>
      <c r="CZ104" s="31"/>
    </row>
    <row r="105" spans="4:104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31"/>
      <c r="Z105" s="31"/>
      <c r="AA105" s="31"/>
      <c r="AB105" s="31"/>
      <c r="AC105" s="31"/>
      <c r="AD105" s="31"/>
      <c r="AK105" s="31"/>
      <c r="AL105" s="31"/>
      <c r="AM105" s="31"/>
      <c r="AN105" s="31"/>
      <c r="AO105" s="31"/>
      <c r="AP105" s="31"/>
      <c r="AT105" s="31"/>
      <c r="AU105" s="31"/>
      <c r="AV105" s="31"/>
      <c r="AW105" s="31"/>
      <c r="AX105" s="31"/>
      <c r="AY105" s="31"/>
      <c r="BF105" s="31"/>
      <c r="BG105" s="31"/>
      <c r="BH105" s="31"/>
      <c r="BI105" s="31"/>
      <c r="BJ105" s="31"/>
      <c r="BK105" s="31"/>
      <c r="BO105" s="31"/>
      <c r="BP105" s="31"/>
      <c r="BQ105" s="31"/>
      <c r="BR105" s="31"/>
      <c r="BS105" s="31"/>
      <c r="BT105" s="31"/>
      <c r="CA105" s="31"/>
      <c r="CB105" s="31"/>
      <c r="CC105" s="31"/>
      <c r="CD105" s="31"/>
      <c r="CE105" s="31"/>
      <c r="CF105" s="31"/>
      <c r="CJ105" s="31"/>
      <c r="CK105" s="31"/>
      <c r="CL105" s="31"/>
      <c r="CM105" s="31"/>
      <c r="CN105" s="31"/>
      <c r="CO105" s="31"/>
      <c r="CV105" s="31"/>
      <c r="CW105" s="31"/>
      <c r="CX105" s="31"/>
      <c r="CY105" s="31"/>
      <c r="CZ105" s="31"/>
    </row>
    <row r="106" spans="4:104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31"/>
      <c r="Z106" s="31"/>
      <c r="AA106" s="31"/>
      <c r="AB106" s="31"/>
      <c r="AC106" s="31"/>
      <c r="AD106" s="31"/>
      <c r="AK106" s="31"/>
      <c r="AL106" s="31"/>
      <c r="AM106" s="31"/>
      <c r="AN106" s="31"/>
      <c r="AO106" s="31"/>
      <c r="AP106" s="31"/>
      <c r="AT106" s="31"/>
      <c r="AU106" s="31"/>
      <c r="AV106" s="31"/>
      <c r="AW106" s="31"/>
      <c r="AX106" s="31"/>
      <c r="AY106" s="31"/>
      <c r="BF106" s="31"/>
      <c r="BG106" s="31"/>
      <c r="BH106" s="31"/>
      <c r="BI106" s="31"/>
      <c r="BJ106" s="31"/>
      <c r="BK106" s="31"/>
      <c r="BO106" s="31"/>
      <c r="BP106" s="31"/>
      <c r="BQ106" s="31"/>
      <c r="BR106" s="31"/>
      <c r="BS106" s="31"/>
      <c r="BT106" s="31"/>
      <c r="CA106" s="31"/>
      <c r="CB106" s="31"/>
      <c r="CC106" s="31"/>
      <c r="CD106" s="31"/>
      <c r="CE106" s="31"/>
      <c r="CF106" s="31"/>
      <c r="CJ106" s="31"/>
      <c r="CK106" s="31"/>
      <c r="CL106" s="31"/>
      <c r="CM106" s="31"/>
      <c r="CN106" s="31"/>
      <c r="CO106" s="31"/>
      <c r="CV106" s="31"/>
      <c r="CW106" s="31"/>
      <c r="CX106" s="31"/>
      <c r="CY106" s="31"/>
      <c r="CZ106" s="31"/>
    </row>
    <row r="107" spans="4:104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31"/>
      <c r="Z107" s="31"/>
      <c r="AA107" s="31"/>
      <c r="AB107" s="31"/>
      <c r="AC107" s="31"/>
      <c r="AD107" s="31"/>
      <c r="AK107" s="31"/>
      <c r="AL107" s="31"/>
      <c r="AM107" s="31"/>
      <c r="AN107" s="31"/>
      <c r="AO107" s="31"/>
      <c r="AP107" s="31"/>
      <c r="AT107" s="31"/>
      <c r="AU107" s="31"/>
      <c r="AV107" s="31"/>
      <c r="AW107" s="31"/>
      <c r="AX107" s="31"/>
      <c r="AY107" s="31"/>
      <c r="BF107" s="31"/>
      <c r="BG107" s="31"/>
      <c r="BH107" s="31"/>
      <c r="BI107" s="31"/>
      <c r="BJ107" s="31"/>
      <c r="BK107" s="31"/>
      <c r="BO107" s="31"/>
      <c r="BP107" s="31"/>
      <c r="BQ107" s="31"/>
      <c r="BR107" s="31"/>
      <c r="BS107" s="31"/>
      <c r="BT107" s="31"/>
      <c r="CA107" s="31"/>
      <c r="CB107" s="31"/>
      <c r="CC107" s="31"/>
      <c r="CD107" s="31"/>
      <c r="CE107" s="31"/>
      <c r="CF107" s="31"/>
      <c r="CJ107" s="31"/>
      <c r="CK107" s="31"/>
      <c r="CL107" s="31"/>
      <c r="CM107" s="31"/>
      <c r="CN107" s="31"/>
      <c r="CO107" s="31"/>
      <c r="CV107" s="31"/>
      <c r="CW107" s="31"/>
      <c r="CX107" s="31"/>
      <c r="CY107" s="31"/>
      <c r="CZ107" s="31"/>
    </row>
    <row r="108" spans="4:104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31"/>
      <c r="Z108" s="31"/>
      <c r="AA108" s="31"/>
      <c r="AB108" s="31"/>
      <c r="AC108" s="31"/>
      <c r="AD108" s="31"/>
      <c r="AK108" s="31"/>
      <c r="AL108" s="31"/>
      <c r="AM108" s="31"/>
      <c r="AN108" s="31"/>
      <c r="AO108" s="31"/>
      <c r="AP108" s="31"/>
      <c r="AT108" s="31"/>
      <c r="AU108" s="31"/>
      <c r="AV108" s="31"/>
      <c r="AW108" s="31"/>
      <c r="AX108" s="31"/>
      <c r="AY108" s="31"/>
      <c r="BF108" s="31"/>
      <c r="BG108" s="31"/>
      <c r="BH108" s="31"/>
      <c r="BI108" s="31"/>
      <c r="BJ108" s="31"/>
      <c r="BK108" s="31"/>
      <c r="BO108" s="31"/>
      <c r="BP108" s="31"/>
      <c r="BQ108" s="31"/>
      <c r="BR108" s="31"/>
      <c r="BS108" s="31"/>
      <c r="BT108" s="31"/>
      <c r="CA108" s="31"/>
      <c r="CB108" s="31"/>
      <c r="CC108" s="31"/>
      <c r="CD108" s="31"/>
      <c r="CE108" s="31"/>
      <c r="CF108" s="31"/>
      <c r="CJ108" s="31"/>
      <c r="CK108" s="31"/>
      <c r="CL108" s="31"/>
      <c r="CM108" s="31"/>
      <c r="CN108" s="31"/>
      <c r="CO108" s="31"/>
      <c r="CV108" s="31"/>
      <c r="CW108" s="31"/>
      <c r="CX108" s="31"/>
      <c r="CY108" s="31"/>
      <c r="CZ108" s="31"/>
    </row>
    <row r="109" spans="4:104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31"/>
      <c r="Z109" s="31"/>
      <c r="AA109" s="31"/>
      <c r="AB109" s="31"/>
      <c r="AC109" s="31"/>
      <c r="AD109" s="31"/>
      <c r="AK109" s="31"/>
      <c r="AL109" s="31"/>
      <c r="AM109" s="31"/>
      <c r="AN109" s="31"/>
      <c r="AO109" s="31"/>
      <c r="AP109" s="31"/>
      <c r="AT109" s="31"/>
      <c r="AU109" s="31"/>
      <c r="AV109" s="31"/>
      <c r="AW109" s="31"/>
      <c r="AX109" s="31"/>
      <c r="AY109" s="31"/>
      <c r="BF109" s="31"/>
      <c r="BG109" s="31"/>
      <c r="BH109" s="31"/>
      <c r="BI109" s="31"/>
      <c r="BJ109" s="31"/>
      <c r="BK109" s="31"/>
      <c r="BO109" s="31"/>
      <c r="BP109" s="31"/>
      <c r="BQ109" s="31"/>
      <c r="BR109" s="31"/>
      <c r="BS109" s="31"/>
      <c r="BT109" s="31"/>
      <c r="CA109" s="31"/>
      <c r="CB109" s="31"/>
      <c r="CC109" s="31"/>
      <c r="CD109" s="31"/>
      <c r="CE109" s="31"/>
      <c r="CF109" s="31"/>
      <c r="CJ109" s="31"/>
      <c r="CK109" s="31"/>
      <c r="CL109" s="31"/>
      <c r="CM109" s="31"/>
      <c r="CN109" s="31"/>
      <c r="CO109" s="31"/>
      <c r="CV109" s="31"/>
      <c r="CW109" s="31"/>
      <c r="CX109" s="31"/>
      <c r="CY109" s="31"/>
      <c r="CZ109" s="31"/>
    </row>
    <row r="110" spans="4:104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31"/>
      <c r="Z110" s="31"/>
      <c r="AA110" s="31"/>
      <c r="AB110" s="31"/>
      <c r="AC110" s="31"/>
      <c r="AD110" s="31"/>
      <c r="AK110" s="31"/>
      <c r="AL110" s="31"/>
      <c r="AM110" s="31"/>
      <c r="AN110" s="31"/>
      <c r="AO110" s="31"/>
      <c r="AP110" s="31"/>
      <c r="AT110" s="31"/>
      <c r="AU110" s="31"/>
      <c r="AV110" s="31"/>
      <c r="AW110" s="31"/>
      <c r="AX110" s="31"/>
      <c r="AY110" s="31"/>
      <c r="BF110" s="31"/>
      <c r="BG110" s="31"/>
      <c r="BH110" s="31"/>
      <c r="BI110" s="31"/>
      <c r="BJ110" s="31"/>
      <c r="BK110" s="31"/>
      <c r="BO110" s="31"/>
      <c r="BP110" s="31"/>
      <c r="BQ110" s="31"/>
      <c r="BR110" s="31"/>
      <c r="BS110" s="31"/>
      <c r="BT110" s="31"/>
      <c r="CA110" s="31"/>
      <c r="CB110" s="31"/>
      <c r="CC110" s="31"/>
      <c r="CD110" s="31"/>
      <c r="CE110" s="31"/>
      <c r="CF110" s="31"/>
      <c r="CJ110" s="31"/>
      <c r="CK110" s="31"/>
      <c r="CL110" s="31"/>
      <c r="CM110" s="31"/>
      <c r="CN110" s="31"/>
      <c r="CO110" s="31"/>
      <c r="CV110" s="31"/>
      <c r="CW110" s="31"/>
      <c r="CX110" s="31"/>
      <c r="CY110" s="31"/>
      <c r="CZ110" s="31"/>
    </row>
    <row r="111" spans="4:104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31"/>
      <c r="Z111" s="31"/>
      <c r="AA111" s="31"/>
      <c r="AB111" s="31"/>
      <c r="AC111" s="31"/>
      <c r="AD111" s="31"/>
      <c r="AK111" s="31"/>
      <c r="AL111" s="31"/>
      <c r="AM111" s="31"/>
      <c r="AN111" s="31"/>
      <c r="AO111" s="31"/>
      <c r="AP111" s="31"/>
      <c r="AT111" s="31"/>
      <c r="AU111" s="31"/>
      <c r="AV111" s="31"/>
      <c r="AW111" s="31"/>
      <c r="AX111" s="31"/>
      <c r="AY111" s="31"/>
      <c r="BF111" s="31"/>
      <c r="BG111" s="31"/>
      <c r="BH111" s="31"/>
      <c r="BI111" s="31"/>
      <c r="BJ111" s="31"/>
      <c r="BK111" s="31"/>
      <c r="BO111" s="31"/>
      <c r="BP111" s="31"/>
      <c r="BQ111" s="31"/>
      <c r="BR111" s="31"/>
      <c r="BS111" s="31"/>
      <c r="BT111" s="31"/>
      <c r="CA111" s="31"/>
      <c r="CB111" s="31"/>
      <c r="CC111" s="31"/>
      <c r="CD111" s="31"/>
      <c r="CE111" s="31"/>
      <c r="CF111" s="31"/>
      <c r="CJ111" s="31"/>
      <c r="CK111" s="31"/>
      <c r="CL111" s="31"/>
      <c r="CM111" s="31"/>
      <c r="CN111" s="31"/>
      <c r="CO111" s="31"/>
      <c r="CV111" s="31"/>
      <c r="CW111" s="31"/>
      <c r="CX111" s="31"/>
      <c r="CY111" s="31"/>
      <c r="CZ111" s="31"/>
    </row>
    <row r="112" spans="4:104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31"/>
      <c r="Z112" s="31"/>
      <c r="AA112" s="31"/>
      <c r="AB112" s="31"/>
      <c r="AC112" s="31"/>
      <c r="AD112" s="31"/>
      <c r="AK112" s="31"/>
      <c r="AL112" s="31"/>
      <c r="AM112" s="31"/>
      <c r="AN112" s="31"/>
      <c r="AO112" s="31"/>
      <c r="AP112" s="31"/>
      <c r="AT112" s="31"/>
      <c r="AU112" s="31"/>
      <c r="AV112" s="31"/>
      <c r="AW112" s="31"/>
      <c r="AX112" s="31"/>
      <c r="AY112" s="31"/>
      <c r="BF112" s="31"/>
      <c r="BG112" s="31"/>
      <c r="BH112" s="31"/>
      <c r="BI112" s="31"/>
      <c r="BJ112" s="31"/>
      <c r="BK112" s="31"/>
      <c r="BO112" s="31"/>
      <c r="BP112" s="31"/>
      <c r="BQ112" s="31"/>
      <c r="BR112" s="31"/>
      <c r="BS112" s="31"/>
      <c r="BT112" s="31"/>
      <c r="CA112" s="31"/>
      <c r="CB112" s="31"/>
      <c r="CC112" s="31"/>
      <c r="CD112" s="31"/>
      <c r="CE112" s="31"/>
      <c r="CF112" s="31"/>
      <c r="CJ112" s="31"/>
      <c r="CK112" s="31"/>
      <c r="CL112" s="31"/>
      <c r="CM112" s="31"/>
      <c r="CN112" s="31"/>
      <c r="CO112" s="31"/>
      <c r="CV112" s="31"/>
      <c r="CW112" s="31"/>
      <c r="CX112" s="31"/>
      <c r="CY112" s="31"/>
      <c r="CZ112" s="31"/>
    </row>
    <row r="113" spans="4:104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31"/>
      <c r="Z113" s="31"/>
      <c r="AA113" s="31"/>
      <c r="AB113" s="31"/>
      <c r="AC113" s="31"/>
      <c r="AD113" s="31"/>
      <c r="AK113" s="31"/>
      <c r="AL113" s="31"/>
      <c r="AM113" s="31"/>
      <c r="AN113" s="31"/>
      <c r="AO113" s="31"/>
      <c r="AP113" s="31"/>
      <c r="AT113" s="31"/>
      <c r="AU113" s="31"/>
      <c r="AV113" s="31"/>
      <c r="AW113" s="31"/>
      <c r="AX113" s="31"/>
      <c r="AY113" s="31"/>
      <c r="BF113" s="31"/>
      <c r="BG113" s="31"/>
      <c r="BH113" s="31"/>
      <c r="BI113" s="31"/>
      <c r="BJ113" s="31"/>
      <c r="BK113" s="31"/>
      <c r="BO113" s="31"/>
      <c r="BP113" s="31"/>
      <c r="BQ113" s="31"/>
      <c r="BR113" s="31"/>
      <c r="BS113" s="31"/>
      <c r="BT113" s="31"/>
      <c r="CA113" s="31"/>
      <c r="CB113" s="31"/>
      <c r="CC113" s="31"/>
      <c r="CD113" s="31"/>
      <c r="CE113" s="31"/>
      <c r="CF113" s="31"/>
      <c r="CJ113" s="31"/>
      <c r="CK113" s="31"/>
      <c r="CL113" s="31"/>
      <c r="CM113" s="31"/>
      <c r="CN113" s="31"/>
      <c r="CO113" s="31"/>
      <c r="CV113" s="31"/>
      <c r="CW113" s="31"/>
      <c r="CX113" s="31"/>
      <c r="CY113" s="31"/>
      <c r="CZ113" s="31"/>
    </row>
    <row r="114" spans="4:104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31"/>
      <c r="Z114" s="31"/>
      <c r="AA114" s="31"/>
      <c r="AB114" s="31"/>
      <c r="AC114" s="31"/>
      <c r="AD114" s="31"/>
      <c r="AK114" s="31"/>
      <c r="AL114" s="31"/>
      <c r="AM114" s="31"/>
      <c r="AN114" s="31"/>
      <c r="AO114" s="31"/>
      <c r="AP114" s="31"/>
      <c r="AT114" s="31"/>
      <c r="AU114" s="31"/>
      <c r="AV114" s="31"/>
      <c r="AW114" s="31"/>
      <c r="AX114" s="31"/>
      <c r="AY114" s="31"/>
      <c r="BF114" s="31"/>
      <c r="BG114" s="31"/>
      <c r="BH114" s="31"/>
      <c r="BI114" s="31"/>
      <c r="BJ114" s="31"/>
      <c r="BK114" s="31"/>
      <c r="BO114" s="31"/>
      <c r="BP114" s="31"/>
      <c r="BQ114" s="31"/>
      <c r="BR114" s="31"/>
      <c r="BS114" s="31"/>
      <c r="BT114" s="31"/>
      <c r="CA114" s="31"/>
      <c r="CB114" s="31"/>
      <c r="CC114" s="31"/>
      <c r="CD114" s="31"/>
      <c r="CE114" s="31"/>
      <c r="CF114" s="31"/>
      <c r="CJ114" s="31"/>
      <c r="CK114" s="31"/>
      <c r="CL114" s="31"/>
      <c r="CM114" s="31"/>
      <c r="CN114" s="31"/>
      <c r="CO114" s="31"/>
      <c r="CV114" s="31"/>
      <c r="CW114" s="31"/>
      <c r="CX114" s="31"/>
      <c r="CY114" s="31"/>
      <c r="CZ114" s="31"/>
    </row>
    <row r="115" spans="4:104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31"/>
      <c r="Z115" s="31"/>
      <c r="AA115" s="31"/>
      <c r="AB115" s="31"/>
      <c r="AC115" s="31"/>
      <c r="AD115" s="31"/>
      <c r="AK115" s="31"/>
      <c r="AL115" s="31"/>
      <c r="AM115" s="31"/>
      <c r="AN115" s="31"/>
      <c r="AO115" s="31"/>
      <c r="AP115" s="31"/>
      <c r="AT115" s="31"/>
      <c r="AU115" s="31"/>
      <c r="AV115" s="31"/>
      <c r="AW115" s="31"/>
      <c r="AX115" s="31"/>
      <c r="AY115" s="31"/>
      <c r="BF115" s="31"/>
      <c r="BG115" s="31"/>
      <c r="BH115" s="31"/>
      <c r="BI115" s="31"/>
      <c r="BJ115" s="31"/>
      <c r="BK115" s="31"/>
      <c r="BO115" s="31"/>
      <c r="BP115" s="31"/>
      <c r="BQ115" s="31"/>
      <c r="BR115" s="31"/>
      <c r="BS115" s="31"/>
      <c r="BT115" s="31"/>
      <c r="CA115" s="31"/>
      <c r="CB115" s="31"/>
      <c r="CC115" s="31"/>
      <c r="CD115" s="31"/>
      <c r="CE115" s="31"/>
      <c r="CF115" s="31"/>
      <c r="CJ115" s="31"/>
      <c r="CK115" s="31"/>
      <c r="CL115" s="31"/>
      <c r="CM115" s="31"/>
      <c r="CN115" s="31"/>
      <c r="CO115" s="31"/>
      <c r="CV115" s="31"/>
      <c r="CW115" s="31"/>
      <c r="CX115" s="31"/>
      <c r="CY115" s="31"/>
      <c r="CZ115" s="31"/>
    </row>
    <row r="116" spans="4:104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31"/>
      <c r="Z116" s="31"/>
      <c r="AA116" s="31"/>
      <c r="AB116" s="31"/>
      <c r="AC116" s="31"/>
      <c r="AD116" s="31"/>
      <c r="AK116" s="31"/>
      <c r="AL116" s="31"/>
      <c r="AM116" s="31"/>
      <c r="AN116" s="31"/>
      <c r="AO116" s="31"/>
      <c r="AP116" s="31"/>
      <c r="AT116" s="31"/>
      <c r="AU116" s="31"/>
      <c r="AV116" s="31"/>
      <c r="AW116" s="31"/>
      <c r="AX116" s="31"/>
      <c r="AY116" s="31"/>
      <c r="BF116" s="31"/>
      <c r="BG116" s="31"/>
      <c r="BH116" s="31"/>
      <c r="BI116" s="31"/>
      <c r="BJ116" s="31"/>
      <c r="BK116" s="31"/>
      <c r="BO116" s="31"/>
      <c r="BP116" s="31"/>
      <c r="BQ116" s="31"/>
      <c r="BR116" s="31"/>
      <c r="BS116" s="31"/>
      <c r="BT116" s="31"/>
      <c r="CA116" s="31"/>
      <c r="CB116" s="31"/>
      <c r="CC116" s="31"/>
      <c r="CD116" s="31"/>
      <c r="CE116" s="31"/>
      <c r="CF116" s="31"/>
      <c r="CJ116" s="31"/>
      <c r="CK116" s="31"/>
      <c r="CL116" s="31"/>
      <c r="CM116" s="31"/>
      <c r="CN116" s="31"/>
      <c r="CO116" s="31"/>
      <c r="CV116" s="31"/>
      <c r="CW116" s="31"/>
      <c r="CX116" s="31"/>
      <c r="CY116" s="31"/>
      <c r="CZ116" s="31"/>
    </row>
    <row r="117" spans="4:104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31"/>
      <c r="Z117" s="31"/>
      <c r="AA117" s="31"/>
      <c r="AB117" s="31"/>
      <c r="AC117" s="31"/>
      <c r="AD117" s="31"/>
      <c r="AK117" s="31"/>
      <c r="AL117" s="31"/>
      <c r="AM117" s="31"/>
      <c r="AN117" s="31"/>
      <c r="AO117" s="31"/>
      <c r="AP117" s="31"/>
      <c r="AT117" s="31"/>
      <c r="AU117" s="31"/>
      <c r="AV117" s="31"/>
      <c r="AW117" s="31"/>
      <c r="AX117" s="31"/>
      <c r="AY117" s="31"/>
      <c r="BF117" s="31"/>
      <c r="BG117" s="31"/>
      <c r="BH117" s="31"/>
      <c r="BI117" s="31"/>
      <c r="BJ117" s="31"/>
      <c r="BK117" s="31"/>
      <c r="BO117" s="31"/>
      <c r="BP117" s="31"/>
      <c r="BQ117" s="31"/>
      <c r="BR117" s="31"/>
      <c r="BS117" s="31"/>
      <c r="BT117" s="31"/>
      <c r="CA117" s="31"/>
      <c r="CB117" s="31"/>
      <c r="CC117" s="31"/>
      <c r="CD117" s="31"/>
      <c r="CE117" s="31"/>
      <c r="CF117" s="31"/>
      <c r="CJ117" s="31"/>
      <c r="CK117" s="31"/>
      <c r="CL117" s="31"/>
      <c r="CM117" s="31"/>
      <c r="CN117" s="31"/>
      <c r="CO117" s="31"/>
      <c r="CV117" s="31"/>
      <c r="CW117" s="31"/>
      <c r="CX117" s="31"/>
      <c r="CY117" s="31"/>
      <c r="CZ117" s="31"/>
    </row>
    <row r="118" spans="4:104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31"/>
      <c r="Z118" s="31"/>
      <c r="AA118" s="31"/>
      <c r="AB118" s="31"/>
      <c r="AC118" s="31"/>
      <c r="AD118" s="31"/>
      <c r="AK118" s="31"/>
      <c r="AL118" s="31"/>
      <c r="AM118" s="31"/>
      <c r="AN118" s="31"/>
      <c r="AO118" s="31"/>
      <c r="AP118" s="31"/>
      <c r="AT118" s="31"/>
      <c r="AU118" s="31"/>
      <c r="AV118" s="31"/>
      <c r="AW118" s="31"/>
      <c r="AX118" s="31"/>
      <c r="AY118" s="31"/>
      <c r="BF118" s="31"/>
      <c r="BG118" s="31"/>
      <c r="BH118" s="31"/>
      <c r="BI118" s="31"/>
      <c r="BJ118" s="31"/>
      <c r="BK118" s="31"/>
      <c r="BO118" s="31"/>
      <c r="BP118" s="31"/>
      <c r="BQ118" s="31"/>
      <c r="BR118" s="31"/>
      <c r="BS118" s="31"/>
      <c r="BT118" s="31"/>
      <c r="CA118" s="31"/>
      <c r="CB118" s="31"/>
      <c r="CC118" s="31"/>
      <c r="CD118" s="31"/>
      <c r="CE118" s="31"/>
      <c r="CF118" s="31"/>
      <c r="CJ118" s="31"/>
      <c r="CK118" s="31"/>
      <c r="CL118" s="31"/>
      <c r="CM118" s="31"/>
      <c r="CN118" s="31"/>
      <c r="CO118" s="31"/>
      <c r="CV118" s="31"/>
      <c r="CW118" s="31"/>
      <c r="CX118" s="31"/>
      <c r="CY118" s="31"/>
      <c r="CZ118" s="31"/>
    </row>
    <row r="119" spans="4:104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31"/>
      <c r="Z119" s="31"/>
      <c r="AA119" s="31"/>
      <c r="AB119" s="31"/>
      <c r="AC119" s="31"/>
      <c r="AD119" s="31"/>
      <c r="AK119" s="31"/>
      <c r="AL119" s="31"/>
      <c r="AM119" s="31"/>
      <c r="AN119" s="31"/>
      <c r="AO119" s="31"/>
      <c r="AP119" s="31"/>
      <c r="AT119" s="31"/>
      <c r="AU119" s="31"/>
      <c r="AV119" s="31"/>
      <c r="AW119" s="31"/>
      <c r="AX119" s="31"/>
      <c r="AY119" s="31"/>
      <c r="BF119" s="31"/>
      <c r="BG119" s="31"/>
      <c r="BH119" s="31"/>
      <c r="BI119" s="31"/>
      <c r="BJ119" s="31"/>
      <c r="BK119" s="31"/>
      <c r="BO119" s="31"/>
      <c r="BP119" s="31"/>
      <c r="BQ119" s="31"/>
      <c r="BR119" s="31"/>
      <c r="BS119" s="31"/>
      <c r="BT119" s="31"/>
      <c r="CA119" s="31"/>
      <c r="CB119" s="31"/>
      <c r="CC119" s="31"/>
      <c r="CD119" s="31"/>
      <c r="CE119" s="31"/>
      <c r="CF119" s="31"/>
      <c r="CJ119" s="31"/>
      <c r="CK119" s="31"/>
      <c r="CL119" s="31"/>
      <c r="CM119" s="31"/>
      <c r="CN119" s="31"/>
      <c r="CO119" s="31"/>
      <c r="CV119" s="31"/>
      <c r="CW119" s="31"/>
      <c r="CX119" s="31"/>
      <c r="CY119" s="31"/>
      <c r="CZ119" s="31"/>
    </row>
    <row r="120" spans="4:104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31"/>
      <c r="Z120" s="31"/>
      <c r="AA120" s="31"/>
      <c r="AB120" s="31"/>
      <c r="AC120" s="31"/>
      <c r="AD120" s="31"/>
      <c r="AK120" s="31"/>
      <c r="AL120" s="31"/>
      <c r="AM120" s="31"/>
      <c r="AN120" s="31"/>
      <c r="AO120" s="31"/>
      <c r="AP120" s="31"/>
      <c r="AT120" s="31"/>
      <c r="AU120" s="31"/>
      <c r="AV120" s="31"/>
      <c r="AW120" s="31"/>
      <c r="AX120" s="31"/>
      <c r="AY120" s="31"/>
      <c r="BF120" s="31"/>
      <c r="BG120" s="31"/>
      <c r="BH120" s="31"/>
      <c r="BI120" s="31"/>
      <c r="BJ120" s="31"/>
      <c r="BK120" s="31"/>
      <c r="BO120" s="31"/>
      <c r="BP120" s="31"/>
      <c r="BQ120" s="31"/>
      <c r="BR120" s="31"/>
      <c r="BS120" s="31"/>
      <c r="BT120" s="31"/>
      <c r="CA120" s="31"/>
      <c r="CB120" s="31"/>
      <c r="CC120" s="31"/>
      <c r="CD120" s="31"/>
      <c r="CE120" s="31"/>
      <c r="CF120" s="31"/>
      <c r="CJ120" s="31"/>
      <c r="CK120" s="31"/>
      <c r="CL120" s="31"/>
      <c r="CM120" s="31"/>
      <c r="CN120" s="31"/>
      <c r="CO120" s="31"/>
      <c r="CV120" s="31"/>
      <c r="CW120" s="31"/>
      <c r="CX120" s="31"/>
      <c r="CY120" s="31"/>
      <c r="CZ120" s="31"/>
    </row>
    <row r="121" spans="4:104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31"/>
      <c r="Z121" s="31"/>
      <c r="AA121" s="31"/>
      <c r="AB121" s="31"/>
      <c r="AC121" s="31"/>
      <c r="AD121" s="31"/>
      <c r="AK121" s="31"/>
      <c r="AL121" s="31"/>
      <c r="AM121" s="31"/>
      <c r="AN121" s="31"/>
      <c r="AO121" s="31"/>
      <c r="AP121" s="31"/>
      <c r="AT121" s="31"/>
      <c r="AU121" s="31"/>
      <c r="AV121" s="31"/>
      <c r="AW121" s="31"/>
      <c r="AX121" s="31"/>
      <c r="AY121" s="31"/>
      <c r="BF121" s="31"/>
      <c r="BG121" s="31"/>
      <c r="BH121" s="31"/>
      <c r="BI121" s="31"/>
      <c r="BJ121" s="31"/>
      <c r="BK121" s="31"/>
      <c r="BO121" s="31"/>
      <c r="BP121" s="31"/>
      <c r="BQ121" s="31"/>
      <c r="BR121" s="31"/>
      <c r="BS121" s="31"/>
      <c r="BT121" s="31"/>
      <c r="CA121" s="31"/>
      <c r="CB121" s="31"/>
      <c r="CC121" s="31"/>
      <c r="CD121" s="31"/>
      <c r="CE121" s="31"/>
      <c r="CF121" s="31"/>
      <c r="CJ121" s="31"/>
      <c r="CK121" s="31"/>
      <c r="CL121" s="31"/>
      <c r="CM121" s="31"/>
      <c r="CN121" s="31"/>
      <c r="CO121" s="31"/>
      <c r="CV121" s="31"/>
      <c r="CW121" s="31"/>
      <c r="CX121" s="31"/>
      <c r="CY121" s="31"/>
      <c r="CZ121" s="31"/>
    </row>
    <row r="122" spans="4:104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31"/>
      <c r="Z122" s="31"/>
      <c r="AA122" s="31"/>
      <c r="AB122" s="31"/>
      <c r="AC122" s="31"/>
      <c r="AD122" s="31"/>
      <c r="AK122" s="31"/>
      <c r="AL122" s="31"/>
      <c r="AM122" s="31"/>
      <c r="AN122" s="31"/>
      <c r="AO122" s="31"/>
      <c r="AP122" s="31"/>
      <c r="AT122" s="31"/>
      <c r="AU122" s="31"/>
      <c r="AV122" s="31"/>
      <c r="AW122" s="31"/>
      <c r="AX122" s="31"/>
      <c r="AY122" s="31"/>
      <c r="BF122" s="31"/>
      <c r="BG122" s="31"/>
      <c r="BH122" s="31"/>
      <c r="BI122" s="31"/>
      <c r="BJ122" s="31"/>
      <c r="BK122" s="31"/>
      <c r="BO122" s="31"/>
      <c r="BP122" s="31"/>
      <c r="BQ122" s="31"/>
      <c r="BR122" s="31"/>
      <c r="BS122" s="31"/>
      <c r="BT122" s="31"/>
      <c r="CA122" s="31"/>
      <c r="CB122" s="31"/>
      <c r="CC122" s="31"/>
      <c r="CD122" s="31"/>
      <c r="CE122" s="31"/>
      <c r="CF122" s="31"/>
      <c r="CJ122" s="31"/>
      <c r="CK122" s="31"/>
      <c r="CL122" s="31"/>
      <c r="CM122" s="31"/>
      <c r="CN122" s="31"/>
      <c r="CO122" s="31"/>
      <c r="CV122" s="31"/>
      <c r="CW122" s="31"/>
      <c r="CX122" s="31"/>
      <c r="CY122" s="31"/>
      <c r="CZ122" s="31"/>
    </row>
    <row r="123" spans="4:104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31"/>
      <c r="Z123" s="31"/>
      <c r="AA123" s="31"/>
      <c r="AB123" s="31"/>
      <c r="AC123" s="31"/>
      <c r="AD123" s="31"/>
      <c r="AK123" s="31"/>
      <c r="AL123" s="31"/>
      <c r="AM123" s="31"/>
      <c r="AN123" s="31"/>
      <c r="AO123" s="31"/>
      <c r="AP123" s="31"/>
      <c r="AT123" s="31"/>
      <c r="AU123" s="31"/>
      <c r="AV123" s="31"/>
      <c r="AW123" s="31"/>
      <c r="AX123" s="31"/>
      <c r="AY123" s="31"/>
      <c r="BF123" s="31"/>
      <c r="BG123" s="31"/>
      <c r="BH123" s="31"/>
      <c r="BI123" s="31"/>
      <c r="BJ123" s="31"/>
      <c r="BK123" s="31"/>
      <c r="BO123" s="31"/>
      <c r="BP123" s="31"/>
      <c r="BQ123" s="31"/>
      <c r="BR123" s="31"/>
      <c r="BS123" s="31"/>
      <c r="BT123" s="31"/>
      <c r="CA123" s="31"/>
      <c r="CB123" s="31"/>
      <c r="CC123" s="31"/>
      <c r="CD123" s="31"/>
      <c r="CE123" s="31"/>
      <c r="CF123" s="31"/>
      <c r="CJ123" s="31"/>
      <c r="CK123" s="31"/>
      <c r="CL123" s="31"/>
      <c r="CM123" s="31"/>
      <c r="CN123" s="31"/>
      <c r="CO123" s="31"/>
      <c r="CV123" s="31"/>
      <c r="CW123" s="31"/>
      <c r="CX123" s="31"/>
      <c r="CY123" s="31"/>
      <c r="CZ123" s="31"/>
    </row>
    <row r="124" spans="4:104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31"/>
      <c r="Z124" s="31"/>
      <c r="AA124" s="31"/>
      <c r="AB124" s="31"/>
      <c r="AC124" s="31"/>
      <c r="AD124" s="31"/>
      <c r="AK124" s="31"/>
      <c r="AL124" s="31"/>
      <c r="AM124" s="31"/>
      <c r="AN124" s="31"/>
      <c r="AO124" s="31"/>
      <c r="AP124" s="31"/>
      <c r="AT124" s="31"/>
      <c r="AU124" s="31"/>
      <c r="AV124" s="31"/>
      <c r="AW124" s="31"/>
      <c r="AX124" s="31"/>
      <c r="AY124" s="31"/>
      <c r="BF124" s="31"/>
      <c r="BG124" s="31"/>
      <c r="BH124" s="31"/>
      <c r="BI124" s="31"/>
      <c r="BJ124" s="31"/>
      <c r="BK124" s="31"/>
      <c r="BO124" s="31"/>
      <c r="BP124" s="31"/>
      <c r="BQ124" s="31"/>
      <c r="BR124" s="31"/>
      <c r="BS124" s="31"/>
      <c r="BT124" s="31"/>
      <c r="CA124" s="31"/>
      <c r="CB124" s="31"/>
      <c r="CC124" s="31"/>
      <c r="CD124" s="31"/>
      <c r="CE124" s="31"/>
      <c r="CF124" s="31"/>
      <c r="CJ124" s="31"/>
      <c r="CK124" s="31"/>
      <c r="CL124" s="31"/>
      <c r="CM124" s="31"/>
      <c r="CN124" s="31"/>
      <c r="CO124" s="31"/>
      <c r="CV124" s="31"/>
      <c r="CW124" s="31"/>
      <c r="CX124" s="31"/>
      <c r="CY124" s="31"/>
      <c r="CZ124" s="31"/>
    </row>
    <row r="125" spans="4:104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31"/>
      <c r="Z125" s="31"/>
      <c r="AA125" s="31"/>
      <c r="AB125" s="31"/>
      <c r="AC125" s="31"/>
      <c r="AD125" s="31"/>
      <c r="AK125" s="31"/>
      <c r="AL125" s="31"/>
      <c r="AM125" s="31"/>
      <c r="AN125" s="31"/>
      <c r="AO125" s="31"/>
      <c r="AP125" s="31"/>
      <c r="AT125" s="31"/>
      <c r="AU125" s="31"/>
      <c r="AV125" s="31"/>
      <c r="AW125" s="31"/>
      <c r="AX125" s="31"/>
      <c r="AY125" s="31"/>
      <c r="BF125" s="31"/>
      <c r="BG125" s="31"/>
      <c r="BH125" s="31"/>
      <c r="BI125" s="31"/>
      <c r="BJ125" s="31"/>
      <c r="BK125" s="31"/>
      <c r="BO125" s="31"/>
      <c r="BP125" s="31"/>
      <c r="BQ125" s="31"/>
      <c r="BR125" s="31"/>
      <c r="BS125" s="31"/>
      <c r="BT125" s="31"/>
      <c r="CA125" s="31"/>
      <c r="CB125" s="31"/>
      <c r="CC125" s="31"/>
      <c r="CD125" s="31"/>
      <c r="CE125" s="31"/>
      <c r="CF125" s="31"/>
      <c r="CJ125" s="31"/>
      <c r="CK125" s="31"/>
      <c r="CL125" s="31"/>
      <c r="CM125" s="31"/>
      <c r="CN125" s="31"/>
      <c r="CO125" s="31"/>
      <c r="CV125" s="31"/>
      <c r="CW125" s="31"/>
      <c r="CX125" s="31"/>
      <c r="CY125" s="31"/>
      <c r="CZ125" s="31"/>
    </row>
    <row r="126" spans="4:104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31"/>
      <c r="Z126" s="31"/>
      <c r="AA126" s="31"/>
      <c r="AB126" s="31"/>
      <c r="AC126" s="31"/>
      <c r="AD126" s="31"/>
      <c r="AK126" s="31"/>
      <c r="AL126" s="31"/>
      <c r="AM126" s="31"/>
      <c r="AN126" s="31"/>
      <c r="AO126" s="31"/>
      <c r="AP126" s="31"/>
      <c r="AT126" s="31"/>
      <c r="AU126" s="31"/>
      <c r="AV126" s="31"/>
      <c r="AW126" s="31"/>
      <c r="AX126" s="31"/>
      <c r="AY126" s="31"/>
      <c r="BF126" s="31"/>
      <c r="BG126" s="31"/>
      <c r="BH126" s="31"/>
      <c r="BI126" s="31"/>
      <c r="BJ126" s="31"/>
      <c r="BK126" s="31"/>
      <c r="BO126" s="31"/>
      <c r="BP126" s="31"/>
      <c r="BQ126" s="31"/>
      <c r="BR126" s="31"/>
      <c r="BS126" s="31"/>
      <c r="BT126" s="31"/>
      <c r="CA126" s="31"/>
      <c r="CB126" s="31"/>
      <c r="CC126" s="31"/>
      <c r="CD126" s="31"/>
      <c r="CE126" s="31"/>
      <c r="CF126" s="31"/>
      <c r="CJ126" s="31"/>
      <c r="CK126" s="31"/>
      <c r="CL126" s="31"/>
      <c r="CM126" s="31"/>
      <c r="CN126" s="31"/>
      <c r="CO126" s="31"/>
      <c r="CV126" s="31"/>
      <c r="CW126" s="31"/>
      <c r="CX126" s="31"/>
      <c r="CY126" s="31"/>
      <c r="CZ126" s="31"/>
    </row>
    <row r="127" spans="4:104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31"/>
      <c r="Z127" s="31"/>
      <c r="AA127" s="31"/>
      <c r="AB127" s="31"/>
      <c r="AC127" s="31"/>
      <c r="AD127" s="31"/>
      <c r="AK127" s="31"/>
      <c r="AL127" s="31"/>
      <c r="AM127" s="31"/>
      <c r="AN127" s="31"/>
      <c r="AO127" s="31"/>
      <c r="AP127" s="31"/>
      <c r="AT127" s="31"/>
      <c r="AU127" s="31"/>
      <c r="AV127" s="31"/>
      <c r="AW127" s="31"/>
      <c r="AX127" s="31"/>
      <c r="AY127" s="31"/>
      <c r="BF127" s="31"/>
      <c r="BG127" s="31"/>
      <c r="BH127" s="31"/>
      <c r="BI127" s="31"/>
      <c r="BJ127" s="31"/>
      <c r="BK127" s="31"/>
      <c r="BO127" s="31"/>
      <c r="BP127" s="31"/>
      <c r="BQ127" s="31"/>
      <c r="BR127" s="31"/>
      <c r="BS127" s="31"/>
      <c r="BT127" s="31"/>
      <c r="CA127" s="31"/>
      <c r="CB127" s="31"/>
      <c r="CC127" s="31"/>
      <c r="CD127" s="31"/>
      <c r="CE127" s="31"/>
      <c r="CF127" s="31"/>
      <c r="CJ127" s="31"/>
      <c r="CK127" s="31"/>
      <c r="CL127" s="31"/>
      <c r="CM127" s="31"/>
      <c r="CN127" s="31"/>
      <c r="CO127" s="31"/>
      <c r="CV127" s="31"/>
      <c r="CW127" s="31"/>
      <c r="CX127" s="31"/>
      <c r="CY127" s="31"/>
      <c r="CZ127" s="31"/>
    </row>
    <row r="128" spans="4:104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31"/>
      <c r="Z128" s="31"/>
      <c r="AA128" s="31"/>
      <c r="AB128" s="31"/>
      <c r="AC128" s="31"/>
      <c r="AD128" s="31"/>
      <c r="AK128" s="31"/>
      <c r="AL128" s="31"/>
      <c r="AM128" s="31"/>
      <c r="AN128" s="31"/>
      <c r="AO128" s="31"/>
      <c r="AP128" s="31"/>
      <c r="AT128" s="31"/>
      <c r="AU128" s="31"/>
      <c r="AV128" s="31"/>
      <c r="AW128" s="31"/>
      <c r="AX128" s="31"/>
      <c r="AY128" s="31"/>
      <c r="BF128" s="31"/>
      <c r="BG128" s="31"/>
      <c r="BH128" s="31"/>
      <c r="BI128" s="31"/>
      <c r="BJ128" s="31"/>
      <c r="BK128" s="31"/>
      <c r="BO128" s="31"/>
      <c r="BP128" s="31"/>
      <c r="BQ128" s="31"/>
      <c r="BR128" s="31"/>
      <c r="BS128" s="31"/>
      <c r="BT128" s="31"/>
      <c r="CA128" s="31"/>
      <c r="CB128" s="31"/>
      <c r="CC128" s="31"/>
      <c r="CD128" s="31"/>
      <c r="CE128" s="31"/>
      <c r="CF128" s="31"/>
      <c r="CJ128" s="31"/>
      <c r="CK128" s="31"/>
      <c r="CL128" s="31"/>
      <c r="CM128" s="31"/>
      <c r="CN128" s="31"/>
      <c r="CO128" s="31"/>
      <c r="CV128" s="31"/>
      <c r="CW128" s="31"/>
      <c r="CX128" s="31"/>
      <c r="CY128" s="31"/>
      <c r="CZ128" s="31"/>
    </row>
    <row r="129" spans="4:104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31"/>
      <c r="Z129" s="31"/>
      <c r="AA129" s="31"/>
      <c r="AB129" s="31"/>
      <c r="AC129" s="31"/>
      <c r="AD129" s="31"/>
      <c r="AK129" s="31"/>
      <c r="AL129" s="31"/>
      <c r="AM129" s="31"/>
      <c r="AN129" s="31"/>
      <c r="AO129" s="31"/>
      <c r="AP129" s="31"/>
      <c r="AT129" s="31"/>
      <c r="AU129" s="31"/>
      <c r="AV129" s="31"/>
      <c r="AW129" s="31"/>
      <c r="AX129" s="31"/>
      <c r="AY129" s="31"/>
      <c r="BF129" s="31"/>
      <c r="BG129" s="31"/>
      <c r="BH129" s="31"/>
      <c r="BI129" s="31"/>
      <c r="BJ129" s="31"/>
      <c r="BK129" s="31"/>
      <c r="BO129" s="31"/>
      <c r="BP129" s="31"/>
      <c r="BQ129" s="31"/>
      <c r="BR129" s="31"/>
      <c r="BS129" s="31"/>
      <c r="BT129" s="31"/>
      <c r="CA129" s="31"/>
      <c r="CB129" s="31"/>
      <c r="CC129" s="31"/>
      <c r="CD129" s="31"/>
      <c r="CE129" s="31"/>
      <c r="CF129" s="31"/>
      <c r="CJ129" s="31"/>
      <c r="CK129" s="31"/>
      <c r="CL129" s="31"/>
      <c r="CM129" s="31"/>
      <c r="CN129" s="31"/>
      <c r="CO129" s="31"/>
      <c r="CV129" s="31"/>
      <c r="CW129" s="31"/>
      <c r="CX129" s="31"/>
      <c r="CY129" s="31"/>
      <c r="CZ129" s="31"/>
    </row>
    <row r="130" spans="4:104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31"/>
      <c r="Z130" s="31"/>
      <c r="AA130" s="31"/>
      <c r="AB130" s="31"/>
      <c r="AC130" s="31"/>
      <c r="AD130" s="31"/>
      <c r="AK130" s="31"/>
      <c r="AL130" s="31"/>
      <c r="AM130" s="31"/>
      <c r="AN130" s="31"/>
      <c r="AO130" s="31"/>
      <c r="AP130" s="31"/>
      <c r="AT130" s="31"/>
      <c r="AU130" s="31"/>
      <c r="AV130" s="31"/>
      <c r="AW130" s="31"/>
      <c r="AX130" s="31"/>
      <c r="AY130" s="31"/>
      <c r="BF130" s="31"/>
      <c r="BG130" s="31"/>
      <c r="BH130" s="31"/>
      <c r="BI130" s="31"/>
      <c r="BJ130" s="31"/>
      <c r="BK130" s="31"/>
      <c r="BO130" s="31"/>
      <c r="BP130" s="31"/>
      <c r="BQ130" s="31"/>
      <c r="BR130" s="31"/>
      <c r="BS130" s="31"/>
      <c r="BT130" s="31"/>
      <c r="CA130" s="31"/>
      <c r="CB130" s="31"/>
      <c r="CC130" s="31"/>
      <c r="CD130" s="31"/>
      <c r="CE130" s="31"/>
      <c r="CF130" s="31"/>
      <c r="CJ130" s="31"/>
      <c r="CK130" s="31"/>
      <c r="CL130" s="31"/>
      <c r="CM130" s="31"/>
      <c r="CN130" s="31"/>
      <c r="CO130" s="31"/>
      <c r="CV130" s="31"/>
      <c r="CW130" s="31"/>
      <c r="CX130" s="31"/>
      <c r="CY130" s="31"/>
      <c r="CZ130" s="31"/>
    </row>
    <row r="131" spans="4:104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31"/>
      <c r="Z131" s="31"/>
      <c r="AA131" s="31"/>
      <c r="AB131" s="31"/>
      <c r="AC131" s="31"/>
      <c r="AD131" s="31"/>
      <c r="AK131" s="31"/>
      <c r="AL131" s="31"/>
      <c r="AM131" s="31"/>
      <c r="AN131" s="31"/>
      <c r="AO131" s="31"/>
      <c r="AP131" s="31"/>
      <c r="AT131" s="31"/>
      <c r="AU131" s="31"/>
      <c r="AV131" s="31"/>
      <c r="AW131" s="31"/>
      <c r="AX131" s="31"/>
      <c r="AY131" s="31"/>
      <c r="BF131" s="31"/>
      <c r="BG131" s="31"/>
      <c r="BH131" s="31"/>
      <c r="BI131" s="31"/>
      <c r="BJ131" s="31"/>
      <c r="BK131" s="31"/>
      <c r="BO131" s="31"/>
      <c r="BP131" s="31"/>
      <c r="BQ131" s="31"/>
      <c r="BR131" s="31"/>
      <c r="BS131" s="31"/>
      <c r="BT131" s="31"/>
      <c r="CA131" s="31"/>
      <c r="CB131" s="31"/>
      <c r="CC131" s="31"/>
      <c r="CD131" s="31"/>
      <c r="CE131" s="31"/>
      <c r="CF131" s="31"/>
      <c r="CJ131" s="31"/>
      <c r="CK131" s="31"/>
      <c r="CL131" s="31"/>
      <c r="CM131" s="31"/>
      <c r="CN131" s="31"/>
      <c r="CO131" s="31"/>
      <c r="CV131" s="31"/>
      <c r="CW131" s="31"/>
      <c r="CX131" s="31"/>
      <c r="CY131" s="31"/>
      <c r="CZ131" s="31"/>
    </row>
    <row r="132" spans="4:104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31"/>
      <c r="Z132" s="31"/>
      <c r="AA132" s="31"/>
      <c r="AB132" s="31"/>
      <c r="AC132" s="31"/>
      <c r="AD132" s="31"/>
      <c r="AK132" s="31"/>
      <c r="AL132" s="31"/>
      <c r="AM132" s="31"/>
      <c r="AN132" s="31"/>
      <c r="AO132" s="31"/>
      <c r="AP132" s="31"/>
      <c r="AT132" s="31"/>
      <c r="AU132" s="31"/>
      <c r="AV132" s="31"/>
      <c r="AW132" s="31"/>
      <c r="AX132" s="31"/>
      <c r="AY132" s="31"/>
      <c r="BF132" s="31"/>
      <c r="BG132" s="31"/>
      <c r="BH132" s="31"/>
      <c r="BI132" s="31"/>
      <c r="BJ132" s="31"/>
      <c r="BK132" s="31"/>
      <c r="BO132" s="31"/>
      <c r="BP132" s="31"/>
      <c r="BQ132" s="31"/>
      <c r="BR132" s="31"/>
      <c r="BS132" s="31"/>
      <c r="BT132" s="31"/>
      <c r="CA132" s="31"/>
      <c r="CB132" s="31"/>
      <c r="CC132" s="31"/>
      <c r="CD132" s="31"/>
      <c r="CE132" s="31"/>
      <c r="CF132" s="31"/>
      <c r="CJ132" s="31"/>
      <c r="CK132" s="31"/>
      <c r="CL132" s="31"/>
      <c r="CM132" s="31"/>
      <c r="CN132" s="31"/>
      <c r="CO132" s="31"/>
      <c r="CV132" s="31"/>
      <c r="CW132" s="31"/>
      <c r="CX132" s="31"/>
      <c r="CY132" s="31"/>
      <c r="CZ132" s="31"/>
    </row>
    <row r="133" spans="4:104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31"/>
      <c r="Z133" s="31"/>
      <c r="AA133" s="31"/>
      <c r="AB133" s="31"/>
      <c r="AC133" s="31"/>
      <c r="AD133" s="31"/>
      <c r="AK133" s="31"/>
      <c r="AL133" s="31"/>
      <c r="AM133" s="31"/>
      <c r="AN133" s="31"/>
      <c r="AO133" s="31"/>
      <c r="AP133" s="31"/>
      <c r="AT133" s="31"/>
      <c r="AU133" s="31"/>
      <c r="AV133" s="31"/>
      <c r="AW133" s="31"/>
      <c r="AX133" s="31"/>
      <c r="AY133" s="31"/>
      <c r="BF133" s="31"/>
      <c r="BG133" s="31"/>
      <c r="BH133" s="31"/>
      <c r="BI133" s="31"/>
      <c r="BJ133" s="31"/>
      <c r="BK133" s="31"/>
      <c r="BO133" s="31"/>
      <c r="BP133" s="31"/>
      <c r="BQ133" s="31"/>
      <c r="BR133" s="31"/>
      <c r="BS133" s="31"/>
      <c r="BT133" s="31"/>
      <c r="CA133" s="31"/>
      <c r="CB133" s="31"/>
      <c r="CC133" s="31"/>
      <c r="CD133" s="31"/>
      <c r="CE133" s="31"/>
      <c r="CF133" s="31"/>
      <c r="CJ133" s="31"/>
      <c r="CK133" s="31"/>
      <c r="CL133" s="31"/>
      <c r="CM133" s="31"/>
      <c r="CN133" s="31"/>
      <c r="CO133" s="31"/>
      <c r="CV133" s="31"/>
      <c r="CW133" s="31"/>
      <c r="CX133" s="31"/>
      <c r="CY133" s="31"/>
      <c r="CZ133" s="31"/>
    </row>
    <row r="134" spans="4:104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31"/>
      <c r="Z134" s="31"/>
      <c r="AA134" s="31"/>
      <c r="AB134" s="31"/>
      <c r="AC134" s="31"/>
      <c r="AD134" s="31"/>
      <c r="AK134" s="31"/>
      <c r="AL134" s="31"/>
      <c r="AM134" s="31"/>
      <c r="AN134" s="31"/>
      <c r="AO134" s="31"/>
      <c r="AP134" s="31"/>
      <c r="AT134" s="31"/>
      <c r="AU134" s="31"/>
      <c r="AV134" s="31"/>
      <c r="AW134" s="31"/>
      <c r="AX134" s="31"/>
      <c r="AY134" s="31"/>
      <c r="BF134" s="31"/>
      <c r="BG134" s="31"/>
      <c r="BH134" s="31"/>
      <c r="BI134" s="31"/>
      <c r="BJ134" s="31"/>
      <c r="BK134" s="31"/>
      <c r="BO134" s="31"/>
      <c r="BP134" s="31"/>
      <c r="BQ134" s="31"/>
      <c r="BR134" s="31"/>
      <c r="BS134" s="31"/>
      <c r="BT134" s="31"/>
      <c r="CA134" s="31"/>
      <c r="CB134" s="31"/>
      <c r="CC134" s="31"/>
      <c r="CD134" s="31"/>
      <c r="CE134" s="31"/>
      <c r="CF134" s="31"/>
      <c r="CJ134" s="31"/>
      <c r="CK134" s="31"/>
      <c r="CL134" s="31"/>
      <c r="CM134" s="31"/>
      <c r="CN134" s="31"/>
      <c r="CO134" s="31"/>
      <c r="CV134" s="31"/>
      <c r="CW134" s="31"/>
      <c r="CX134" s="31"/>
      <c r="CY134" s="31"/>
      <c r="CZ134" s="31"/>
    </row>
    <row r="135" spans="4:104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31"/>
      <c r="Z135" s="31"/>
      <c r="AA135" s="31"/>
      <c r="AB135" s="31"/>
      <c r="AC135" s="31"/>
      <c r="AD135" s="31"/>
      <c r="AK135" s="31"/>
      <c r="AL135" s="31"/>
      <c r="AM135" s="31"/>
      <c r="AN135" s="31"/>
      <c r="AO135" s="31"/>
      <c r="AP135" s="31"/>
      <c r="AT135" s="31"/>
      <c r="AU135" s="31"/>
      <c r="AV135" s="31"/>
      <c r="AW135" s="31"/>
      <c r="AX135" s="31"/>
      <c r="AY135" s="31"/>
      <c r="BF135" s="31"/>
      <c r="BG135" s="31"/>
      <c r="BH135" s="31"/>
      <c r="BI135" s="31"/>
      <c r="BJ135" s="31"/>
      <c r="BK135" s="31"/>
      <c r="BO135" s="31"/>
      <c r="BP135" s="31"/>
      <c r="BQ135" s="31"/>
      <c r="BR135" s="31"/>
      <c r="BS135" s="31"/>
      <c r="BT135" s="31"/>
      <c r="CA135" s="31"/>
      <c r="CB135" s="31"/>
      <c r="CC135" s="31"/>
      <c r="CD135" s="31"/>
      <c r="CE135" s="31"/>
      <c r="CF135" s="31"/>
      <c r="CJ135" s="31"/>
      <c r="CK135" s="31"/>
      <c r="CL135" s="31"/>
      <c r="CM135" s="31"/>
      <c r="CN135" s="31"/>
      <c r="CO135" s="31"/>
      <c r="CV135" s="31"/>
      <c r="CW135" s="31"/>
      <c r="CX135" s="31"/>
      <c r="CY135" s="31"/>
      <c r="CZ135" s="31"/>
    </row>
    <row r="136" spans="4:104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31"/>
      <c r="Z136" s="31"/>
      <c r="AA136" s="31"/>
      <c r="AB136" s="31"/>
      <c r="AC136" s="31"/>
      <c r="AD136" s="31"/>
      <c r="AK136" s="31"/>
      <c r="AL136" s="31"/>
      <c r="AM136" s="31"/>
      <c r="AN136" s="31"/>
      <c r="AO136" s="31"/>
      <c r="AP136" s="31"/>
      <c r="AT136" s="31"/>
      <c r="AU136" s="31"/>
      <c r="AV136" s="31"/>
      <c r="AW136" s="31"/>
      <c r="AX136" s="31"/>
      <c r="AY136" s="31"/>
      <c r="BF136" s="31"/>
      <c r="BG136" s="31"/>
      <c r="BH136" s="31"/>
      <c r="BI136" s="31"/>
      <c r="BJ136" s="31"/>
      <c r="BK136" s="31"/>
      <c r="BO136" s="31"/>
      <c r="BP136" s="31"/>
      <c r="BQ136" s="31"/>
      <c r="BR136" s="31"/>
      <c r="BS136" s="31"/>
      <c r="BT136" s="31"/>
      <c r="CA136" s="31"/>
      <c r="CB136" s="31"/>
      <c r="CC136" s="31"/>
      <c r="CD136" s="31"/>
      <c r="CE136" s="31"/>
      <c r="CF136" s="31"/>
      <c r="CJ136" s="31"/>
      <c r="CK136" s="31"/>
      <c r="CL136" s="31"/>
      <c r="CM136" s="31"/>
      <c r="CN136" s="31"/>
      <c r="CO136" s="31"/>
      <c r="CV136" s="31"/>
      <c r="CW136" s="31"/>
      <c r="CX136" s="31"/>
      <c r="CY136" s="31"/>
      <c r="CZ136" s="31"/>
    </row>
    <row r="137" spans="4:104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31"/>
      <c r="Z137" s="31"/>
      <c r="AA137" s="31"/>
      <c r="AB137" s="31"/>
      <c r="AC137" s="31"/>
      <c r="AD137" s="31"/>
      <c r="AK137" s="31"/>
      <c r="AL137" s="31"/>
      <c r="AM137" s="31"/>
      <c r="AN137" s="31"/>
      <c r="AO137" s="31"/>
      <c r="AP137" s="31"/>
      <c r="AT137" s="31"/>
      <c r="AU137" s="31"/>
      <c r="AV137" s="31"/>
      <c r="AW137" s="31"/>
      <c r="AX137" s="31"/>
      <c r="AY137" s="31"/>
      <c r="BF137" s="31"/>
      <c r="BG137" s="31"/>
      <c r="BH137" s="31"/>
      <c r="BI137" s="31"/>
      <c r="BJ137" s="31"/>
      <c r="BK137" s="31"/>
      <c r="BO137" s="31"/>
      <c r="BP137" s="31"/>
      <c r="BQ137" s="31"/>
      <c r="BR137" s="31"/>
      <c r="BS137" s="31"/>
      <c r="BT137" s="31"/>
      <c r="CA137" s="31"/>
      <c r="CB137" s="31"/>
      <c r="CC137" s="31"/>
      <c r="CD137" s="31"/>
      <c r="CE137" s="31"/>
      <c r="CF137" s="31"/>
      <c r="CJ137" s="31"/>
      <c r="CK137" s="31"/>
      <c r="CL137" s="31"/>
      <c r="CM137" s="31"/>
      <c r="CN137" s="31"/>
      <c r="CO137" s="31"/>
      <c r="CV137" s="31"/>
      <c r="CW137" s="31"/>
      <c r="CX137" s="31"/>
      <c r="CY137" s="31"/>
      <c r="CZ137" s="31"/>
    </row>
    <row r="138" spans="4:104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31"/>
      <c r="Z138" s="31"/>
      <c r="AA138" s="31"/>
      <c r="AB138" s="31"/>
      <c r="AC138" s="31"/>
      <c r="AD138" s="31"/>
      <c r="AK138" s="31"/>
      <c r="AL138" s="31"/>
      <c r="AM138" s="31"/>
      <c r="AN138" s="31"/>
      <c r="AO138" s="31"/>
      <c r="AP138" s="31"/>
      <c r="AT138" s="31"/>
      <c r="AU138" s="31"/>
      <c r="AV138" s="31"/>
      <c r="AW138" s="31"/>
      <c r="AX138" s="31"/>
      <c r="AY138" s="31"/>
      <c r="BF138" s="31"/>
      <c r="BG138" s="31"/>
      <c r="BH138" s="31"/>
      <c r="BI138" s="31"/>
      <c r="BJ138" s="31"/>
      <c r="BK138" s="31"/>
      <c r="BO138" s="31"/>
      <c r="BP138" s="31"/>
      <c r="BQ138" s="31"/>
      <c r="BR138" s="31"/>
      <c r="BS138" s="31"/>
      <c r="BT138" s="31"/>
      <c r="CA138" s="31"/>
      <c r="CB138" s="31"/>
      <c r="CC138" s="31"/>
      <c r="CD138" s="31"/>
      <c r="CE138" s="31"/>
      <c r="CF138" s="31"/>
      <c r="CJ138" s="31"/>
      <c r="CK138" s="31"/>
      <c r="CL138" s="31"/>
      <c r="CM138" s="31"/>
      <c r="CN138" s="31"/>
      <c r="CO138" s="31"/>
      <c r="CV138" s="31"/>
      <c r="CW138" s="31"/>
      <c r="CX138" s="31"/>
      <c r="CY138" s="31"/>
      <c r="CZ138" s="31"/>
    </row>
    <row r="139" spans="4:104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31"/>
      <c r="Z139" s="31"/>
      <c r="AA139" s="31"/>
      <c r="AB139" s="31"/>
      <c r="AC139" s="31"/>
      <c r="AD139" s="31"/>
      <c r="AK139" s="31"/>
      <c r="AL139" s="31"/>
      <c r="AM139" s="31"/>
      <c r="AN139" s="31"/>
      <c r="AO139" s="31"/>
      <c r="AP139" s="31"/>
      <c r="AT139" s="31"/>
      <c r="AU139" s="31"/>
      <c r="AV139" s="31"/>
      <c r="AW139" s="31"/>
      <c r="AX139" s="31"/>
      <c r="AY139" s="31"/>
      <c r="BF139" s="31"/>
      <c r="BG139" s="31"/>
      <c r="BH139" s="31"/>
      <c r="BI139" s="31"/>
      <c r="BJ139" s="31"/>
      <c r="BK139" s="31"/>
      <c r="BO139" s="31"/>
      <c r="BP139" s="31"/>
      <c r="BQ139" s="31"/>
      <c r="BR139" s="31"/>
      <c r="BS139" s="31"/>
      <c r="BT139" s="31"/>
      <c r="CA139" s="31"/>
      <c r="CB139" s="31"/>
      <c r="CC139" s="31"/>
      <c r="CD139" s="31"/>
      <c r="CE139" s="31"/>
      <c r="CF139" s="31"/>
      <c r="CJ139" s="31"/>
      <c r="CK139" s="31"/>
      <c r="CL139" s="31"/>
      <c r="CM139" s="31"/>
      <c r="CN139" s="31"/>
      <c r="CO139" s="31"/>
      <c r="CV139" s="31"/>
      <c r="CW139" s="31"/>
      <c r="CX139" s="31"/>
      <c r="CY139" s="31"/>
      <c r="CZ139" s="31"/>
    </row>
    <row r="140" spans="4:104">
      <c r="D140" s="31"/>
      <c r="E140" s="31"/>
      <c r="F140" s="31"/>
      <c r="G140" s="31"/>
      <c r="H140" s="31"/>
      <c r="I140" s="31"/>
      <c r="P140" s="31"/>
      <c r="Q140" s="31"/>
      <c r="R140" s="31"/>
      <c r="S140" s="31"/>
      <c r="T140" s="31"/>
      <c r="U140" s="31"/>
      <c r="Y140" s="31"/>
      <c r="Z140" s="31"/>
      <c r="AA140" s="31"/>
      <c r="AB140" s="31"/>
      <c r="AC140" s="31"/>
      <c r="AD140" s="31"/>
      <c r="AK140" s="31"/>
      <c r="AL140" s="31"/>
      <c r="AM140" s="31"/>
      <c r="AN140" s="31"/>
      <c r="AO140" s="31"/>
      <c r="AP140" s="31"/>
      <c r="AT140" s="31"/>
      <c r="AU140" s="31"/>
      <c r="AV140" s="31"/>
      <c r="AW140" s="31"/>
      <c r="AX140" s="31"/>
      <c r="AY140" s="31"/>
      <c r="BF140" s="31"/>
      <c r="BG140" s="31"/>
      <c r="BH140" s="31"/>
      <c r="BI140" s="31"/>
      <c r="BJ140" s="31"/>
      <c r="BK140" s="31"/>
      <c r="BO140" s="31"/>
      <c r="BP140" s="31"/>
      <c r="BQ140" s="31"/>
      <c r="BR140" s="31"/>
      <c r="BS140" s="31"/>
      <c r="BT140" s="31"/>
      <c r="CA140" s="31"/>
      <c r="CB140" s="31"/>
      <c r="CC140" s="31"/>
      <c r="CD140" s="31"/>
      <c r="CE140" s="31"/>
      <c r="CF140" s="31"/>
      <c r="CJ140" s="31"/>
      <c r="CK140" s="31"/>
      <c r="CL140" s="31"/>
      <c r="CM140" s="31"/>
      <c r="CN140" s="31"/>
      <c r="CO140" s="31"/>
      <c r="CV140" s="31"/>
      <c r="CW140" s="31"/>
      <c r="CX140" s="31"/>
      <c r="CY140" s="31"/>
      <c r="CZ140" s="31"/>
    </row>
    <row r="141" spans="4:104">
      <c r="D141" s="31"/>
      <c r="E141" s="31"/>
      <c r="F141" s="31"/>
      <c r="G141" s="31"/>
      <c r="H141" s="31"/>
      <c r="I141" s="31"/>
      <c r="P141" s="31"/>
      <c r="Q141" s="31"/>
      <c r="R141" s="31"/>
      <c r="S141" s="31"/>
      <c r="T141" s="31"/>
      <c r="U141" s="31"/>
      <c r="Y141" s="31"/>
      <c r="Z141" s="31"/>
      <c r="AA141" s="31"/>
      <c r="AB141" s="31"/>
      <c r="AC141" s="31"/>
      <c r="AD141" s="31"/>
      <c r="AK141" s="31"/>
      <c r="AL141" s="31"/>
      <c r="AM141" s="31"/>
      <c r="AN141" s="31"/>
      <c r="AO141" s="31"/>
      <c r="AP141" s="31"/>
      <c r="AT141" s="31"/>
      <c r="AU141" s="31"/>
      <c r="AV141" s="31"/>
      <c r="AW141" s="31"/>
      <c r="AX141" s="31"/>
      <c r="AY141" s="31"/>
      <c r="BF141" s="31"/>
      <c r="BG141" s="31"/>
      <c r="BH141" s="31"/>
      <c r="BI141" s="31"/>
      <c r="BJ141" s="31"/>
      <c r="BK141" s="31"/>
      <c r="BO141" s="31"/>
      <c r="BP141" s="31"/>
      <c r="BQ141" s="31"/>
      <c r="BR141" s="31"/>
      <c r="BS141" s="31"/>
      <c r="BT141" s="31"/>
      <c r="CA141" s="31"/>
      <c r="CB141" s="31"/>
      <c r="CC141" s="31"/>
      <c r="CD141" s="31"/>
      <c r="CE141" s="31"/>
      <c r="CF141" s="31"/>
      <c r="CJ141" s="31"/>
      <c r="CK141" s="31"/>
      <c r="CL141" s="31"/>
      <c r="CM141" s="31"/>
      <c r="CN141" s="31"/>
      <c r="CO141" s="31"/>
      <c r="CV141" s="31"/>
      <c r="CW141" s="31"/>
      <c r="CX141" s="31"/>
      <c r="CY141" s="31"/>
      <c r="CZ141" s="31"/>
    </row>
    <row r="142" spans="4:104">
      <c r="D142" s="31"/>
      <c r="E142" s="31"/>
      <c r="F142" s="31"/>
      <c r="G142" s="31"/>
      <c r="H142" s="31"/>
      <c r="I142" s="31"/>
      <c r="P142" s="31"/>
      <c r="Q142" s="31"/>
      <c r="R142" s="31"/>
      <c r="S142" s="31"/>
      <c r="T142" s="31"/>
      <c r="U142" s="31"/>
      <c r="Y142" s="31"/>
      <c r="Z142" s="31"/>
      <c r="AA142" s="31"/>
      <c r="AB142" s="31"/>
      <c r="AC142" s="31"/>
      <c r="AD142" s="31"/>
      <c r="AK142" s="31"/>
      <c r="AL142" s="31"/>
      <c r="AM142" s="31"/>
      <c r="AN142" s="31"/>
      <c r="AO142" s="31"/>
      <c r="AP142" s="31"/>
      <c r="AT142" s="31"/>
      <c r="AU142" s="31"/>
      <c r="AV142" s="31"/>
      <c r="AW142" s="31"/>
      <c r="AX142" s="31"/>
      <c r="AY142" s="31"/>
      <c r="BF142" s="31"/>
      <c r="BG142" s="31"/>
      <c r="BH142" s="31"/>
      <c r="BI142" s="31"/>
      <c r="BJ142" s="31"/>
      <c r="BK142" s="31"/>
      <c r="BO142" s="31"/>
      <c r="BP142" s="31"/>
      <c r="BQ142" s="31"/>
      <c r="BR142" s="31"/>
      <c r="BS142" s="31"/>
      <c r="BT142" s="31"/>
      <c r="CA142" s="31"/>
      <c r="CB142" s="31"/>
      <c r="CC142" s="31"/>
      <c r="CD142" s="31"/>
      <c r="CE142" s="31"/>
      <c r="CF142" s="31"/>
      <c r="CJ142" s="31"/>
      <c r="CK142" s="31"/>
      <c r="CL142" s="31"/>
      <c r="CM142" s="31"/>
      <c r="CN142" s="31"/>
      <c r="CO142" s="31"/>
      <c r="CV142" s="31"/>
      <c r="CW142" s="31"/>
      <c r="CX142" s="31"/>
      <c r="CY142" s="31"/>
      <c r="CZ142" s="31"/>
    </row>
    <row r="143" spans="4:104">
      <c r="D143" s="31"/>
      <c r="E143" s="31"/>
      <c r="F143" s="31"/>
      <c r="G143" s="31"/>
      <c r="H143" s="31"/>
      <c r="I143" s="31"/>
      <c r="P143" s="31"/>
      <c r="Q143" s="31"/>
      <c r="R143" s="31"/>
      <c r="S143" s="31"/>
      <c r="T143" s="31"/>
      <c r="U143" s="31"/>
      <c r="Y143" s="31"/>
      <c r="Z143" s="31"/>
      <c r="AA143" s="31"/>
      <c r="AB143" s="31"/>
      <c r="AC143" s="31"/>
      <c r="AD143" s="31"/>
      <c r="AK143" s="31"/>
      <c r="AL143" s="31"/>
      <c r="AM143" s="31"/>
      <c r="AN143" s="31"/>
      <c r="AO143" s="31"/>
      <c r="AP143" s="31"/>
      <c r="AT143" s="31"/>
      <c r="AU143" s="31"/>
      <c r="AV143" s="31"/>
      <c r="AW143" s="31"/>
      <c r="AX143" s="31"/>
      <c r="AY143" s="31"/>
      <c r="BF143" s="31"/>
      <c r="BG143" s="31"/>
      <c r="BH143" s="31"/>
      <c r="BI143" s="31"/>
      <c r="BJ143" s="31"/>
      <c r="BK143" s="31"/>
      <c r="BO143" s="31"/>
      <c r="BP143" s="31"/>
      <c r="BQ143" s="31"/>
      <c r="BR143" s="31"/>
      <c r="BS143" s="31"/>
      <c r="BT143" s="31"/>
      <c r="CA143" s="31"/>
      <c r="CB143" s="31"/>
      <c r="CC143" s="31"/>
      <c r="CD143" s="31"/>
      <c r="CE143" s="31"/>
      <c r="CF143" s="31"/>
      <c r="CJ143" s="31"/>
      <c r="CK143" s="31"/>
      <c r="CL143" s="31"/>
      <c r="CM143" s="31"/>
      <c r="CN143" s="31"/>
      <c r="CO143" s="31"/>
      <c r="CV143" s="31"/>
      <c r="CW143" s="31"/>
      <c r="CX143" s="31"/>
      <c r="CY143" s="31"/>
      <c r="CZ143" s="31"/>
    </row>
    <row r="144" spans="4:104">
      <c r="D144" s="31"/>
      <c r="E144" s="31"/>
      <c r="F144" s="31"/>
      <c r="G144" s="31"/>
      <c r="H144" s="31"/>
      <c r="I144" s="31"/>
      <c r="P144" s="31"/>
      <c r="Q144" s="31"/>
      <c r="R144" s="31"/>
      <c r="S144" s="31"/>
      <c r="T144" s="31"/>
      <c r="U144" s="31"/>
      <c r="Y144" s="31"/>
      <c r="Z144" s="31"/>
      <c r="AA144" s="31"/>
      <c r="AB144" s="31"/>
      <c r="AC144" s="31"/>
      <c r="AD144" s="31"/>
      <c r="AK144" s="31"/>
      <c r="AL144" s="31"/>
      <c r="AM144" s="31"/>
      <c r="AN144" s="31"/>
      <c r="AO144" s="31"/>
      <c r="AP144" s="31"/>
      <c r="AT144" s="31"/>
      <c r="AU144" s="31"/>
      <c r="AV144" s="31"/>
      <c r="AW144" s="31"/>
      <c r="AX144" s="31"/>
      <c r="AY144" s="31"/>
      <c r="BF144" s="31"/>
      <c r="BG144" s="31"/>
      <c r="BH144" s="31"/>
      <c r="BI144" s="31"/>
      <c r="BJ144" s="31"/>
      <c r="BK144" s="31"/>
      <c r="BO144" s="31"/>
      <c r="BP144" s="31"/>
      <c r="BQ144" s="31"/>
      <c r="BR144" s="31"/>
      <c r="BS144" s="31"/>
      <c r="BT144" s="31"/>
      <c r="CA144" s="31"/>
      <c r="CB144" s="31"/>
      <c r="CC144" s="31"/>
      <c r="CD144" s="31"/>
      <c r="CE144" s="31"/>
      <c r="CF144" s="31"/>
      <c r="CJ144" s="31"/>
      <c r="CK144" s="31"/>
      <c r="CL144" s="31"/>
      <c r="CM144" s="31"/>
      <c r="CN144" s="31"/>
      <c r="CO144" s="31"/>
      <c r="CV144" s="31"/>
      <c r="CW144" s="31"/>
      <c r="CX144" s="31"/>
      <c r="CY144" s="31"/>
      <c r="CZ144" s="31"/>
    </row>
    <row r="145" spans="4:104">
      <c r="D145" s="31"/>
      <c r="E145" s="31"/>
      <c r="F145" s="31"/>
      <c r="G145" s="31"/>
      <c r="H145" s="31"/>
      <c r="I145" s="31"/>
      <c r="P145" s="31"/>
      <c r="Q145" s="31"/>
      <c r="R145" s="31"/>
      <c r="S145" s="31"/>
      <c r="T145" s="31"/>
      <c r="U145" s="31"/>
      <c r="Y145" s="31"/>
      <c r="Z145" s="31"/>
      <c r="AA145" s="31"/>
      <c r="AB145" s="31"/>
      <c r="AC145" s="31"/>
      <c r="AD145" s="31"/>
      <c r="AK145" s="31"/>
      <c r="AL145" s="31"/>
      <c r="AM145" s="31"/>
      <c r="AN145" s="31"/>
      <c r="AO145" s="31"/>
      <c r="AP145" s="31"/>
      <c r="AT145" s="31"/>
      <c r="AU145" s="31"/>
      <c r="AV145" s="31"/>
      <c r="AW145" s="31"/>
      <c r="AX145" s="31"/>
      <c r="AY145" s="31"/>
      <c r="BF145" s="31"/>
      <c r="BG145" s="31"/>
      <c r="BH145" s="31"/>
      <c r="BI145" s="31"/>
      <c r="BJ145" s="31"/>
      <c r="BK145" s="31"/>
      <c r="BO145" s="31"/>
      <c r="BP145" s="31"/>
      <c r="BQ145" s="31"/>
      <c r="BR145" s="31"/>
      <c r="BS145" s="31"/>
      <c r="BT145" s="31"/>
      <c r="CA145" s="31"/>
      <c r="CB145" s="31"/>
      <c r="CC145" s="31"/>
      <c r="CD145" s="31"/>
      <c r="CE145" s="31"/>
      <c r="CF145" s="31"/>
      <c r="CJ145" s="31"/>
      <c r="CK145" s="31"/>
      <c r="CL145" s="31"/>
      <c r="CM145" s="31"/>
      <c r="CN145" s="31"/>
      <c r="CO145" s="31"/>
      <c r="CV145" s="31"/>
      <c r="CW145" s="31"/>
      <c r="CX145" s="31"/>
      <c r="CY145" s="31"/>
      <c r="CZ145" s="31"/>
    </row>
    <row r="146" spans="4:104">
      <c r="D146" s="31"/>
      <c r="E146" s="31"/>
      <c r="F146" s="31"/>
      <c r="G146" s="31"/>
      <c r="H146" s="31"/>
      <c r="I146" s="31"/>
      <c r="P146" s="31"/>
      <c r="Q146" s="31"/>
      <c r="R146" s="31"/>
      <c r="S146" s="31"/>
      <c r="T146" s="31"/>
      <c r="U146" s="31"/>
      <c r="Y146" s="31"/>
      <c r="Z146" s="31"/>
      <c r="AA146" s="31"/>
      <c r="AB146" s="31"/>
      <c r="AC146" s="31"/>
      <c r="AD146" s="31"/>
      <c r="AK146" s="31"/>
      <c r="AL146" s="31"/>
      <c r="AM146" s="31"/>
      <c r="AN146" s="31"/>
      <c r="AO146" s="31"/>
      <c r="AP146" s="31"/>
      <c r="AT146" s="31"/>
      <c r="AU146" s="31"/>
      <c r="AV146" s="31"/>
      <c r="AW146" s="31"/>
      <c r="AX146" s="31"/>
      <c r="AY146" s="31"/>
      <c r="BF146" s="31"/>
      <c r="BG146" s="31"/>
      <c r="BH146" s="31"/>
      <c r="BI146" s="31"/>
      <c r="BJ146" s="31"/>
      <c r="BK146" s="31"/>
      <c r="BO146" s="31"/>
      <c r="BP146" s="31"/>
      <c r="BQ146" s="31"/>
      <c r="BR146" s="31"/>
      <c r="BS146" s="31"/>
      <c r="BT146" s="31"/>
      <c r="CA146" s="31"/>
      <c r="CB146" s="31"/>
      <c r="CC146" s="31"/>
      <c r="CD146" s="31"/>
      <c r="CE146" s="31"/>
      <c r="CF146" s="31"/>
      <c r="CJ146" s="31"/>
      <c r="CK146" s="31"/>
      <c r="CL146" s="31"/>
      <c r="CM146" s="31"/>
      <c r="CN146" s="31"/>
      <c r="CO146" s="31"/>
      <c r="CV146" s="31"/>
      <c r="CW146" s="31"/>
      <c r="CX146" s="31"/>
      <c r="CY146" s="31"/>
      <c r="CZ146" s="31"/>
    </row>
    <row r="147" spans="4:104">
      <c r="D147" s="31"/>
      <c r="E147" s="31"/>
      <c r="F147" s="31"/>
      <c r="G147" s="31"/>
      <c r="H147" s="31"/>
      <c r="I147" s="31"/>
      <c r="P147" s="31"/>
      <c r="Q147" s="31"/>
      <c r="R147" s="31"/>
      <c r="S147" s="31"/>
      <c r="T147" s="31"/>
      <c r="U147" s="31"/>
      <c r="Y147" s="31"/>
      <c r="Z147" s="31"/>
      <c r="AA147" s="31"/>
      <c r="AB147" s="31"/>
      <c r="AC147" s="31"/>
      <c r="AD147" s="31"/>
      <c r="AK147" s="31"/>
      <c r="AL147" s="31"/>
      <c r="AM147" s="31"/>
      <c r="AN147" s="31"/>
      <c r="AO147" s="31"/>
      <c r="AP147" s="31"/>
      <c r="AT147" s="31"/>
      <c r="AU147" s="31"/>
      <c r="AV147" s="31"/>
      <c r="AW147" s="31"/>
      <c r="AX147" s="31"/>
      <c r="AY147" s="31"/>
      <c r="BF147" s="31"/>
      <c r="BG147" s="31"/>
      <c r="BH147" s="31"/>
      <c r="BI147" s="31"/>
      <c r="BJ147" s="31"/>
      <c r="BK147" s="31"/>
      <c r="BO147" s="31"/>
      <c r="BP147" s="31"/>
      <c r="BQ147" s="31"/>
      <c r="BR147" s="31"/>
      <c r="BS147" s="31"/>
      <c r="BT147" s="31"/>
      <c r="CA147" s="31"/>
      <c r="CB147" s="31"/>
      <c r="CC147" s="31"/>
      <c r="CD147" s="31"/>
      <c r="CE147" s="31"/>
      <c r="CF147" s="31"/>
      <c r="CJ147" s="31"/>
      <c r="CK147" s="31"/>
      <c r="CL147" s="31"/>
      <c r="CM147" s="31"/>
      <c r="CN147" s="31"/>
      <c r="CO147" s="31"/>
      <c r="CV147" s="31"/>
      <c r="CW147" s="31"/>
      <c r="CX147" s="31"/>
      <c r="CY147" s="31"/>
      <c r="CZ147" s="31"/>
    </row>
    <row r="148" spans="4:104">
      <c r="D148" s="31"/>
      <c r="E148" s="31"/>
      <c r="F148" s="31"/>
      <c r="G148" s="31"/>
      <c r="H148" s="31"/>
      <c r="I148" s="31"/>
      <c r="P148" s="31"/>
      <c r="Q148" s="31"/>
      <c r="R148" s="31"/>
      <c r="S148" s="31"/>
      <c r="T148" s="31"/>
      <c r="U148" s="31"/>
      <c r="Y148" s="31"/>
      <c r="Z148" s="31"/>
      <c r="AA148" s="31"/>
      <c r="AB148" s="31"/>
      <c r="AC148" s="31"/>
      <c r="AD148" s="31"/>
      <c r="AK148" s="31"/>
      <c r="AL148" s="31"/>
      <c r="AM148" s="31"/>
      <c r="AN148" s="31"/>
      <c r="AO148" s="31"/>
      <c r="AP148" s="31"/>
      <c r="AT148" s="31"/>
      <c r="AU148" s="31"/>
      <c r="AV148" s="31"/>
      <c r="AW148" s="31"/>
      <c r="AX148" s="31"/>
      <c r="AY148" s="31"/>
      <c r="BF148" s="31"/>
      <c r="BG148" s="31"/>
      <c r="BH148" s="31"/>
      <c r="BI148" s="31"/>
      <c r="BJ148" s="31"/>
      <c r="BK148" s="31"/>
      <c r="BO148" s="31"/>
      <c r="BP148" s="31"/>
      <c r="BQ148" s="31"/>
      <c r="BR148" s="31"/>
      <c r="BS148" s="31"/>
      <c r="BT148" s="31"/>
      <c r="CA148" s="31"/>
      <c r="CB148" s="31"/>
      <c r="CC148" s="31"/>
      <c r="CD148" s="31"/>
      <c r="CE148" s="31"/>
      <c r="CF148" s="31"/>
      <c r="CJ148" s="31"/>
      <c r="CK148" s="31"/>
      <c r="CL148" s="31"/>
      <c r="CM148" s="31"/>
      <c r="CN148" s="31"/>
      <c r="CO148" s="31"/>
      <c r="CV148" s="31"/>
      <c r="CW148" s="31"/>
      <c r="CX148" s="31"/>
      <c r="CY148" s="31"/>
      <c r="CZ148" s="31"/>
    </row>
    <row r="149" spans="4:104">
      <c r="D149" s="31"/>
      <c r="E149" s="31"/>
      <c r="F149" s="31"/>
      <c r="G149" s="31"/>
      <c r="H149" s="31"/>
      <c r="I149" s="31"/>
      <c r="P149" s="31"/>
      <c r="Q149" s="31"/>
      <c r="R149" s="31"/>
      <c r="S149" s="31"/>
      <c r="T149" s="31"/>
      <c r="U149" s="31"/>
      <c r="Y149" s="31"/>
      <c r="Z149" s="31"/>
      <c r="AA149" s="31"/>
      <c r="AB149" s="31"/>
      <c r="AC149" s="31"/>
      <c r="AD149" s="31"/>
      <c r="AK149" s="31"/>
      <c r="AL149" s="31"/>
      <c r="AM149" s="31"/>
      <c r="AN149" s="31"/>
      <c r="AO149" s="31"/>
      <c r="AP149" s="31"/>
      <c r="AT149" s="31"/>
      <c r="AU149" s="31"/>
      <c r="AV149" s="31"/>
      <c r="AW149" s="31"/>
      <c r="AX149" s="31"/>
      <c r="AY149" s="31"/>
      <c r="BF149" s="31"/>
      <c r="BG149" s="31"/>
      <c r="BH149" s="31"/>
      <c r="BI149" s="31"/>
      <c r="BJ149" s="31"/>
      <c r="BK149" s="31"/>
      <c r="BO149" s="31"/>
      <c r="BP149" s="31"/>
      <c r="BQ149" s="31"/>
      <c r="BR149" s="31"/>
      <c r="BS149" s="31"/>
      <c r="BT149" s="31"/>
      <c r="CA149" s="31"/>
      <c r="CB149" s="31"/>
      <c r="CC149" s="31"/>
      <c r="CD149" s="31"/>
      <c r="CE149" s="31"/>
      <c r="CF149" s="31"/>
      <c r="CJ149" s="31"/>
      <c r="CK149" s="31"/>
      <c r="CL149" s="31"/>
      <c r="CM149" s="31"/>
      <c r="CN149" s="31"/>
      <c r="CO149" s="31"/>
      <c r="CV149" s="31"/>
      <c r="CW149" s="31"/>
      <c r="CX149" s="31"/>
      <c r="CY149" s="31"/>
      <c r="CZ149" s="31"/>
    </row>
    <row r="150" spans="4:104">
      <c r="D150" s="31"/>
      <c r="E150" s="31"/>
      <c r="F150" s="31"/>
      <c r="G150" s="31"/>
      <c r="H150" s="31"/>
      <c r="I150" s="31"/>
      <c r="P150" s="31"/>
      <c r="Q150" s="31"/>
      <c r="R150" s="31"/>
      <c r="S150" s="31"/>
      <c r="T150" s="31"/>
      <c r="U150" s="31"/>
      <c r="Y150" s="31"/>
      <c r="Z150" s="31"/>
      <c r="AA150" s="31"/>
      <c r="AB150" s="31"/>
      <c r="AC150" s="31"/>
      <c r="AD150" s="31"/>
      <c r="AK150" s="31"/>
      <c r="AL150" s="31"/>
      <c r="AM150" s="31"/>
      <c r="AN150" s="31"/>
      <c r="AO150" s="31"/>
      <c r="AP150" s="31"/>
      <c r="AT150" s="31"/>
      <c r="AU150" s="31"/>
      <c r="AV150" s="31"/>
      <c r="AW150" s="31"/>
      <c r="AX150" s="31"/>
      <c r="AY150" s="31"/>
      <c r="BF150" s="31"/>
      <c r="BG150" s="31"/>
      <c r="BH150" s="31"/>
      <c r="BI150" s="31"/>
      <c r="BJ150" s="31"/>
      <c r="BK150" s="31"/>
      <c r="BO150" s="31"/>
      <c r="BP150" s="31"/>
      <c r="BQ150" s="31"/>
      <c r="BR150" s="31"/>
      <c r="BS150" s="31"/>
      <c r="BT150" s="31"/>
      <c r="CA150" s="31"/>
      <c r="CB150" s="31"/>
      <c r="CC150" s="31"/>
      <c r="CD150" s="31"/>
      <c r="CE150" s="31"/>
      <c r="CF150" s="31"/>
      <c r="CJ150" s="31"/>
      <c r="CK150" s="31"/>
      <c r="CL150" s="31"/>
      <c r="CM150" s="31"/>
      <c r="CN150" s="31"/>
      <c r="CO150" s="31"/>
      <c r="CV150" s="31"/>
      <c r="CW150" s="31"/>
      <c r="CX150" s="31"/>
      <c r="CY150" s="31"/>
      <c r="CZ150" s="31"/>
    </row>
    <row r="151" spans="4:104">
      <c r="D151" s="31"/>
      <c r="E151" s="31"/>
      <c r="F151" s="31"/>
      <c r="G151" s="31"/>
      <c r="H151" s="31"/>
      <c r="I151" s="31"/>
      <c r="P151" s="31"/>
      <c r="Q151" s="31"/>
      <c r="R151" s="31"/>
      <c r="S151" s="31"/>
      <c r="T151" s="31"/>
      <c r="U151" s="31"/>
      <c r="Y151" s="31"/>
      <c r="Z151" s="31"/>
      <c r="AA151" s="31"/>
      <c r="AB151" s="31"/>
      <c r="AC151" s="31"/>
      <c r="AD151" s="31"/>
      <c r="AK151" s="31"/>
      <c r="AL151" s="31"/>
      <c r="AM151" s="31"/>
      <c r="AN151" s="31"/>
      <c r="AO151" s="31"/>
      <c r="AP151" s="31"/>
      <c r="AT151" s="31"/>
      <c r="AU151" s="31"/>
      <c r="AV151" s="31"/>
      <c r="AW151" s="31"/>
      <c r="AX151" s="31"/>
      <c r="AY151" s="31"/>
      <c r="BF151" s="31"/>
      <c r="BG151" s="31"/>
      <c r="BH151" s="31"/>
      <c r="BI151" s="31"/>
      <c r="BJ151" s="31"/>
      <c r="BK151" s="31"/>
      <c r="BO151" s="31"/>
      <c r="BP151" s="31"/>
      <c r="BQ151" s="31"/>
      <c r="BR151" s="31"/>
      <c r="BS151" s="31"/>
      <c r="BT151" s="31"/>
      <c r="CA151" s="31"/>
      <c r="CB151" s="31"/>
      <c r="CC151" s="31"/>
      <c r="CD151" s="31"/>
      <c r="CE151" s="31"/>
      <c r="CF151" s="31"/>
      <c r="CJ151" s="31"/>
      <c r="CK151" s="31"/>
      <c r="CL151" s="31"/>
      <c r="CM151" s="31"/>
      <c r="CN151" s="31"/>
      <c r="CO151" s="31"/>
      <c r="CV151" s="31"/>
      <c r="CW151" s="31"/>
      <c r="CX151" s="31"/>
      <c r="CY151" s="31"/>
      <c r="CZ151" s="31"/>
    </row>
    <row r="152" spans="4:104">
      <c r="D152" s="31"/>
      <c r="E152" s="31"/>
      <c r="F152" s="31"/>
      <c r="G152" s="31"/>
      <c r="H152" s="31"/>
      <c r="I152" s="31"/>
      <c r="P152" s="31"/>
      <c r="Q152" s="31"/>
      <c r="R152" s="31"/>
      <c r="S152" s="31"/>
      <c r="T152" s="31"/>
      <c r="U152" s="31"/>
      <c r="Y152" s="31"/>
      <c r="Z152" s="31"/>
      <c r="AA152" s="31"/>
      <c r="AB152" s="31"/>
      <c r="AC152" s="31"/>
      <c r="AD152" s="31"/>
      <c r="AK152" s="31"/>
      <c r="AL152" s="31"/>
      <c r="AM152" s="31"/>
      <c r="AN152" s="31"/>
      <c r="AO152" s="31"/>
      <c r="AP152" s="31"/>
      <c r="AT152" s="31"/>
      <c r="AU152" s="31"/>
      <c r="AV152" s="31"/>
      <c r="AW152" s="31"/>
      <c r="AX152" s="31"/>
      <c r="AY152" s="31"/>
      <c r="BF152" s="31"/>
      <c r="BG152" s="31"/>
      <c r="BH152" s="31"/>
      <c r="BI152" s="31"/>
      <c r="BJ152" s="31"/>
      <c r="BK152" s="31"/>
      <c r="BO152" s="31"/>
      <c r="BP152" s="31"/>
      <c r="BQ152" s="31"/>
      <c r="BR152" s="31"/>
      <c r="BS152" s="31"/>
      <c r="BT152" s="31"/>
      <c r="CA152" s="31"/>
      <c r="CB152" s="31"/>
      <c r="CC152" s="31"/>
      <c r="CD152" s="31"/>
      <c r="CE152" s="31"/>
      <c r="CF152" s="31"/>
      <c r="CJ152" s="31"/>
      <c r="CK152" s="31"/>
      <c r="CL152" s="31"/>
      <c r="CM152" s="31"/>
      <c r="CN152" s="31"/>
      <c r="CO152" s="31"/>
      <c r="CV152" s="31"/>
      <c r="CW152" s="31"/>
      <c r="CX152" s="31"/>
      <c r="CY152" s="31"/>
      <c r="CZ152" s="31"/>
    </row>
    <row r="153" spans="4:104">
      <c r="D153" s="31"/>
      <c r="E153" s="31"/>
      <c r="F153" s="31"/>
      <c r="G153" s="31"/>
      <c r="H153" s="31"/>
      <c r="I153" s="31"/>
      <c r="P153" s="31"/>
      <c r="Q153" s="31"/>
      <c r="R153" s="31"/>
      <c r="S153" s="31"/>
      <c r="T153" s="31"/>
      <c r="U153" s="31"/>
      <c r="Y153" s="31"/>
      <c r="Z153" s="31"/>
      <c r="AA153" s="31"/>
      <c r="AB153" s="31"/>
      <c r="AC153" s="31"/>
      <c r="AD153" s="31"/>
      <c r="AK153" s="31"/>
      <c r="AL153" s="31"/>
      <c r="AM153" s="31"/>
      <c r="AN153" s="31"/>
      <c r="AO153" s="31"/>
      <c r="AP153" s="31"/>
      <c r="AT153" s="31"/>
      <c r="AU153" s="31"/>
      <c r="AV153" s="31"/>
      <c r="AW153" s="31"/>
      <c r="AX153" s="31"/>
      <c r="AY153" s="31"/>
      <c r="BF153" s="31"/>
      <c r="BG153" s="31"/>
      <c r="BH153" s="31"/>
      <c r="BI153" s="31"/>
      <c r="BJ153" s="31"/>
      <c r="BK153" s="31"/>
      <c r="BO153" s="31"/>
      <c r="BP153" s="31"/>
      <c r="BQ153" s="31"/>
      <c r="BR153" s="31"/>
      <c r="BS153" s="31"/>
      <c r="BT153" s="31"/>
      <c r="CA153" s="31"/>
      <c r="CB153" s="31"/>
      <c r="CC153" s="31"/>
      <c r="CD153" s="31"/>
      <c r="CE153" s="31"/>
      <c r="CF153" s="31"/>
      <c r="CJ153" s="31"/>
      <c r="CK153" s="31"/>
      <c r="CL153" s="31"/>
      <c r="CM153" s="31"/>
      <c r="CN153" s="31"/>
      <c r="CO153" s="31"/>
      <c r="CV153" s="31"/>
      <c r="CW153" s="31"/>
      <c r="CX153" s="31"/>
      <c r="CY153" s="31"/>
      <c r="CZ153" s="31"/>
    </row>
    <row r="154" spans="4:104">
      <c r="D154" s="31"/>
      <c r="E154" s="31"/>
      <c r="F154" s="31"/>
      <c r="G154" s="31"/>
      <c r="H154" s="31"/>
      <c r="I154" s="31"/>
      <c r="P154" s="31"/>
      <c r="Q154" s="31"/>
      <c r="R154" s="31"/>
      <c r="S154" s="31"/>
      <c r="T154" s="31"/>
      <c r="U154" s="31"/>
      <c r="Y154" s="31"/>
      <c r="Z154" s="31"/>
      <c r="AA154" s="31"/>
      <c r="AB154" s="31"/>
      <c r="AC154" s="31"/>
      <c r="AD154" s="31"/>
      <c r="AK154" s="31"/>
      <c r="AL154" s="31"/>
      <c r="AM154" s="31"/>
      <c r="AN154" s="31"/>
      <c r="AO154" s="31"/>
      <c r="AP154" s="31"/>
      <c r="AT154" s="31"/>
      <c r="AU154" s="31"/>
      <c r="AV154" s="31"/>
      <c r="AW154" s="31"/>
      <c r="AX154" s="31"/>
      <c r="AY154" s="31"/>
      <c r="BF154" s="31"/>
      <c r="BG154" s="31"/>
      <c r="BH154" s="31"/>
      <c r="BI154" s="31"/>
      <c r="BJ154" s="31"/>
      <c r="BK154" s="31"/>
      <c r="BO154" s="31"/>
      <c r="BP154" s="31"/>
      <c r="BQ154" s="31"/>
      <c r="BR154" s="31"/>
      <c r="BS154" s="31"/>
      <c r="BT154" s="31"/>
      <c r="CA154" s="31"/>
      <c r="CB154" s="31"/>
      <c r="CC154" s="31"/>
      <c r="CD154" s="31"/>
      <c r="CE154" s="31"/>
      <c r="CF154" s="31"/>
      <c r="CJ154" s="31"/>
      <c r="CK154" s="31"/>
      <c r="CL154" s="31"/>
      <c r="CM154" s="31"/>
      <c r="CN154" s="31"/>
      <c r="CO154" s="31"/>
      <c r="CV154" s="31"/>
      <c r="CW154" s="31"/>
      <c r="CX154" s="31"/>
      <c r="CY154" s="31"/>
      <c r="CZ154" s="31"/>
    </row>
    <row r="155" spans="4:104">
      <c r="D155" s="31"/>
      <c r="E155" s="31"/>
      <c r="F155" s="31"/>
      <c r="G155" s="31"/>
      <c r="H155" s="31"/>
      <c r="I155" s="31"/>
      <c r="P155" s="31"/>
      <c r="Q155" s="31"/>
      <c r="R155" s="31"/>
      <c r="S155" s="31"/>
      <c r="T155" s="31"/>
      <c r="U155" s="31"/>
      <c r="Y155" s="31"/>
      <c r="Z155" s="31"/>
      <c r="AA155" s="31"/>
      <c r="AB155" s="31"/>
      <c r="AC155" s="31"/>
      <c r="AD155" s="31"/>
      <c r="AK155" s="31"/>
      <c r="AL155" s="31"/>
      <c r="AM155" s="31"/>
      <c r="AN155" s="31"/>
      <c r="AO155" s="31"/>
      <c r="AP155" s="31"/>
      <c r="AT155" s="31"/>
      <c r="AU155" s="31"/>
      <c r="AV155" s="31"/>
      <c r="AW155" s="31"/>
      <c r="AX155" s="31"/>
      <c r="AY155" s="31"/>
      <c r="BF155" s="31"/>
      <c r="BG155" s="31"/>
      <c r="BH155" s="31"/>
      <c r="BI155" s="31"/>
      <c r="BJ155" s="31"/>
      <c r="BK155" s="31"/>
      <c r="BO155" s="31"/>
      <c r="BP155" s="31"/>
      <c r="BQ155" s="31"/>
      <c r="BR155" s="31"/>
      <c r="BS155" s="31"/>
      <c r="BT155" s="31"/>
      <c r="CA155" s="31"/>
      <c r="CB155" s="31"/>
      <c r="CC155" s="31"/>
      <c r="CD155" s="31"/>
      <c r="CE155" s="31"/>
      <c r="CF155" s="31"/>
      <c r="CJ155" s="31"/>
      <c r="CK155" s="31"/>
      <c r="CL155" s="31"/>
      <c r="CM155" s="31"/>
      <c r="CN155" s="31"/>
      <c r="CO155" s="31"/>
      <c r="CV155" s="31"/>
      <c r="CW155" s="31"/>
      <c r="CX155" s="31"/>
      <c r="CY155" s="31"/>
      <c r="CZ155" s="31"/>
    </row>
    <row r="156" spans="4:104">
      <c r="D156" s="31"/>
      <c r="E156" s="31"/>
      <c r="F156" s="31"/>
      <c r="G156" s="31"/>
      <c r="H156" s="31"/>
      <c r="I156" s="31"/>
      <c r="P156" s="31"/>
      <c r="Q156" s="31"/>
      <c r="R156" s="31"/>
      <c r="S156" s="31"/>
      <c r="T156" s="31"/>
      <c r="U156" s="31"/>
      <c r="Y156" s="31"/>
      <c r="Z156" s="31"/>
      <c r="AA156" s="31"/>
      <c r="AB156" s="31"/>
      <c r="AC156" s="31"/>
      <c r="AD156" s="31"/>
      <c r="AK156" s="31"/>
      <c r="AL156" s="31"/>
      <c r="AM156" s="31"/>
      <c r="AN156" s="31"/>
      <c r="AO156" s="31"/>
      <c r="AP156" s="31"/>
      <c r="AT156" s="31"/>
      <c r="AU156" s="31"/>
      <c r="AV156" s="31"/>
      <c r="AW156" s="31"/>
      <c r="AX156" s="31"/>
      <c r="AY156" s="31"/>
      <c r="BF156" s="31"/>
      <c r="BG156" s="31"/>
      <c r="BH156" s="31"/>
      <c r="BI156" s="31"/>
      <c r="BJ156" s="31"/>
      <c r="BK156" s="31"/>
      <c r="BO156" s="31"/>
      <c r="BP156" s="31"/>
      <c r="BQ156" s="31"/>
      <c r="BR156" s="31"/>
      <c r="BS156" s="31"/>
      <c r="BT156" s="31"/>
      <c r="CA156" s="31"/>
      <c r="CB156" s="31"/>
      <c r="CC156" s="31"/>
      <c r="CD156" s="31"/>
      <c r="CE156" s="31"/>
      <c r="CF156" s="31"/>
      <c r="CJ156" s="31"/>
      <c r="CK156" s="31"/>
      <c r="CL156" s="31"/>
      <c r="CM156" s="31"/>
      <c r="CN156" s="31"/>
      <c r="CO156" s="31"/>
      <c r="CV156" s="31"/>
      <c r="CW156" s="31"/>
      <c r="CX156" s="31"/>
      <c r="CY156" s="31"/>
      <c r="CZ156" s="31"/>
    </row>
    <row r="157" spans="4:104">
      <c r="D157" s="31"/>
      <c r="E157" s="31"/>
      <c r="F157" s="31"/>
      <c r="G157" s="31"/>
      <c r="H157" s="31"/>
      <c r="I157" s="31"/>
      <c r="P157" s="31"/>
      <c r="Q157" s="31"/>
      <c r="R157" s="31"/>
      <c r="S157" s="31"/>
      <c r="T157" s="31"/>
      <c r="U157" s="31"/>
      <c r="Y157" s="31"/>
      <c r="Z157" s="31"/>
      <c r="AA157" s="31"/>
      <c r="AB157" s="31"/>
      <c r="AC157" s="31"/>
      <c r="AD157" s="31"/>
      <c r="AK157" s="31"/>
      <c r="AL157" s="31"/>
      <c r="AM157" s="31"/>
      <c r="AN157" s="31"/>
      <c r="AO157" s="31"/>
      <c r="AP157" s="31"/>
      <c r="AT157" s="31"/>
      <c r="AU157" s="31"/>
      <c r="AV157" s="31"/>
      <c r="AW157" s="31"/>
      <c r="AX157" s="31"/>
      <c r="AY157" s="31"/>
      <c r="BF157" s="31"/>
      <c r="BG157" s="31"/>
      <c r="BH157" s="31"/>
      <c r="BI157" s="31"/>
      <c r="BJ157" s="31"/>
      <c r="BK157" s="31"/>
      <c r="BO157" s="31"/>
      <c r="BP157" s="31"/>
      <c r="BQ157" s="31"/>
      <c r="BR157" s="31"/>
      <c r="BS157" s="31"/>
      <c r="BT157" s="31"/>
      <c r="CA157" s="31"/>
      <c r="CB157" s="31"/>
      <c r="CC157" s="31"/>
      <c r="CD157" s="31"/>
      <c r="CE157" s="31"/>
      <c r="CF157" s="31"/>
      <c r="CJ157" s="31"/>
      <c r="CK157" s="31"/>
      <c r="CL157" s="31"/>
      <c r="CM157" s="31"/>
      <c r="CN157" s="31"/>
      <c r="CO157" s="31"/>
      <c r="CV157" s="31"/>
      <c r="CW157" s="31"/>
      <c r="CX157" s="31"/>
      <c r="CY157" s="31"/>
      <c r="CZ157" s="31"/>
    </row>
    <row r="158" spans="4:104">
      <c r="D158" s="31"/>
      <c r="E158" s="31"/>
      <c r="F158" s="31"/>
      <c r="G158" s="31"/>
      <c r="H158" s="31"/>
      <c r="I158" s="31"/>
      <c r="P158" s="31"/>
      <c r="Q158" s="31"/>
      <c r="R158" s="31"/>
      <c r="S158" s="31"/>
      <c r="T158" s="31"/>
      <c r="U158" s="31"/>
      <c r="Y158" s="31"/>
      <c r="Z158" s="31"/>
      <c r="AA158" s="31"/>
      <c r="AB158" s="31"/>
      <c r="AC158" s="31"/>
      <c r="AD158" s="31"/>
      <c r="AK158" s="31"/>
      <c r="AL158" s="31"/>
      <c r="AM158" s="31"/>
      <c r="AN158" s="31"/>
      <c r="AO158" s="31"/>
      <c r="AP158" s="31"/>
      <c r="AT158" s="31"/>
      <c r="AU158" s="31"/>
      <c r="AV158" s="31"/>
      <c r="AW158" s="31"/>
      <c r="AX158" s="31"/>
      <c r="AY158" s="31"/>
      <c r="BF158" s="31"/>
      <c r="BG158" s="31"/>
      <c r="BH158" s="31"/>
      <c r="BI158" s="31"/>
      <c r="BJ158" s="31"/>
      <c r="BK158" s="31"/>
      <c r="BO158" s="31"/>
      <c r="BP158" s="31"/>
      <c r="BQ158" s="31"/>
      <c r="BR158" s="31"/>
      <c r="BS158" s="31"/>
      <c r="BT158" s="31"/>
      <c r="CA158" s="31"/>
      <c r="CB158" s="31"/>
      <c r="CC158" s="31"/>
      <c r="CD158" s="31"/>
      <c r="CE158" s="31"/>
      <c r="CF158" s="31"/>
      <c r="CJ158" s="31"/>
      <c r="CK158" s="31"/>
      <c r="CL158" s="31"/>
      <c r="CM158" s="31"/>
      <c r="CN158" s="31"/>
      <c r="CO158" s="31"/>
      <c r="CV158" s="31"/>
      <c r="CW158" s="31"/>
      <c r="CX158" s="31"/>
      <c r="CY158" s="31"/>
      <c r="CZ158" s="31"/>
    </row>
    <row r="159" spans="4:104">
      <c r="D159" s="31"/>
      <c r="E159" s="31"/>
      <c r="F159" s="31"/>
      <c r="G159" s="31"/>
      <c r="H159" s="31"/>
      <c r="I159" s="31"/>
      <c r="P159" s="31"/>
      <c r="Q159" s="31"/>
      <c r="R159" s="31"/>
      <c r="S159" s="31"/>
      <c r="T159" s="31"/>
      <c r="U159" s="31"/>
      <c r="Y159" s="31"/>
      <c r="Z159" s="31"/>
      <c r="AA159" s="31"/>
      <c r="AB159" s="31"/>
      <c r="AC159" s="31"/>
      <c r="AD159" s="31"/>
      <c r="AK159" s="31"/>
      <c r="AL159" s="31"/>
      <c r="AM159" s="31"/>
      <c r="AN159" s="31"/>
      <c r="AO159" s="31"/>
      <c r="AP159" s="31"/>
      <c r="AT159" s="31"/>
      <c r="AU159" s="31"/>
      <c r="AV159" s="31"/>
      <c r="AW159" s="31"/>
      <c r="AX159" s="31"/>
      <c r="AY159" s="31"/>
      <c r="BF159" s="31"/>
      <c r="BG159" s="31"/>
      <c r="BH159" s="31"/>
      <c r="BI159" s="31"/>
      <c r="BJ159" s="31"/>
      <c r="BK159" s="31"/>
      <c r="BO159" s="31"/>
      <c r="BP159" s="31"/>
      <c r="BQ159" s="31"/>
      <c r="BR159" s="31"/>
      <c r="BS159" s="31"/>
      <c r="BT159" s="31"/>
      <c r="CA159" s="31"/>
      <c r="CB159" s="31"/>
      <c r="CC159" s="31"/>
      <c r="CD159" s="31"/>
      <c r="CE159" s="31"/>
      <c r="CF159" s="31"/>
      <c r="CJ159" s="31"/>
      <c r="CK159" s="31"/>
      <c r="CL159" s="31"/>
      <c r="CM159" s="31"/>
      <c r="CN159" s="31"/>
      <c r="CO159" s="31"/>
      <c r="CV159" s="31"/>
      <c r="CW159" s="31"/>
      <c r="CX159" s="31"/>
      <c r="CY159" s="31"/>
      <c r="CZ159" s="31"/>
    </row>
    <row r="160" spans="4:104">
      <c r="D160" s="31"/>
      <c r="E160" s="31"/>
      <c r="F160" s="31"/>
      <c r="G160" s="31"/>
      <c r="H160" s="31"/>
      <c r="I160" s="31"/>
      <c r="P160" s="31"/>
      <c r="Q160" s="31"/>
      <c r="R160" s="31"/>
      <c r="S160" s="31"/>
      <c r="T160" s="31"/>
      <c r="U160" s="31"/>
      <c r="Y160" s="31"/>
      <c r="Z160" s="31"/>
      <c r="AA160" s="31"/>
      <c r="AB160" s="31"/>
      <c r="AC160" s="31"/>
      <c r="AD160" s="31"/>
      <c r="AK160" s="31"/>
      <c r="AL160" s="31"/>
      <c r="AM160" s="31"/>
      <c r="AN160" s="31"/>
      <c r="AO160" s="31"/>
      <c r="AP160" s="31"/>
      <c r="AT160" s="31"/>
      <c r="AU160" s="31"/>
      <c r="AV160" s="31"/>
      <c r="AW160" s="31"/>
      <c r="AX160" s="31"/>
      <c r="AY160" s="31"/>
      <c r="BF160" s="31"/>
      <c r="BG160" s="31"/>
      <c r="BH160" s="31"/>
      <c r="BI160" s="31"/>
      <c r="BJ160" s="31"/>
      <c r="BK160" s="31"/>
      <c r="BO160" s="31"/>
      <c r="BP160" s="31"/>
      <c r="BQ160" s="31"/>
      <c r="BR160" s="31"/>
      <c r="BS160" s="31"/>
      <c r="BT160" s="31"/>
      <c r="CA160" s="31"/>
      <c r="CB160" s="31"/>
      <c r="CC160" s="31"/>
      <c r="CD160" s="31"/>
      <c r="CE160" s="31"/>
      <c r="CF160" s="31"/>
      <c r="CJ160" s="31"/>
      <c r="CK160" s="31"/>
      <c r="CL160" s="31"/>
      <c r="CM160" s="31"/>
      <c r="CN160" s="31"/>
      <c r="CO160" s="31"/>
      <c r="CV160" s="31"/>
      <c r="CW160" s="31"/>
      <c r="CX160" s="31"/>
      <c r="CY160" s="31"/>
      <c r="CZ160" s="31"/>
    </row>
    <row r="161" spans="4:104">
      <c r="D161" s="31"/>
      <c r="E161" s="31"/>
      <c r="F161" s="31"/>
      <c r="G161" s="31"/>
      <c r="H161" s="31"/>
      <c r="I161" s="31"/>
      <c r="P161" s="31"/>
      <c r="Q161" s="31"/>
      <c r="R161" s="31"/>
      <c r="S161" s="31"/>
      <c r="T161" s="31"/>
      <c r="U161" s="31"/>
      <c r="Y161" s="31"/>
      <c r="Z161" s="31"/>
      <c r="AA161" s="31"/>
      <c r="AB161" s="31"/>
      <c r="AC161" s="31"/>
      <c r="AD161" s="31"/>
      <c r="AK161" s="31"/>
      <c r="AL161" s="31"/>
      <c r="AM161" s="31"/>
      <c r="AN161" s="31"/>
      <c r="AO161" s="31"/>
      <c r="AP161" s="31"/>
      <c r="AT161" s="31"/>
      <c r="AU161" s="31"/>
      <c r="AV161" s="31"/>
      <c r="AW161" s="31"/>
      <c r="AX161" s="31"/>
      <c r="AY161" s="31"/>
      <c r="BF161" s="31"/>
      <c r="BG161" s="31"/>
      <c r="BH161" s="31"/>
      <c r="BI161" s="31"/>
      <c r="BJ161" s="31"/>
      <c r="BK161" s="31"/>
      <c r="BO161" s="31"/>
      <c r="BP161" s="31"/>
      <c r="BQ161" s="31"/>
      <c r="BR161" s="31"/>
      <c r="BS161" s="31"/>
      <c r="BT161" s="31"/>
      <c r="CA161" s="31"/>
      <c r="CB161" s="31"/>
      <c r="CC161" s="31"/>
      <c r="CD161" s="31"/>
      <c r="CE161" s="31"/>
      <c r="CF161" s="31"/>
      <c r="CJ161" s="31"/>
      <c r="CK161" s="31"/>
      <c r="CL161" s="31"/>
      <c r="CM161" s="31"/>
      <c r="CN161" s="31"/>
      <c r="CO161" s="31"/>
      <c r="CV161" s="31"/>
      <c r="CW161" s="31"/>
      <c r="CX161" s="31"/>
      <c r="CY161" s="31"/>
      <c r="CZ161" s="31"/>
    </row>
    <row r="162" spans="4:104">
      <c r="D162" s="31"/>
      <c r="E162" s="31"/>
      <c r="F162" s="31"/>
      <c r="G162" s="31"/>
      <c r="H162" s="31"/>
      <c r="I162" s="31"/>
      <c r="P162" s="31"/>
      <c r="Q162" s="31"/>
      <c r="R162" s="31"/>
      <c r="S162" s="31"/>
      <c r="T162" s="31"/>
      <c r="U162" s="31"/>
      <c r="Y162" s="31"/>
      <c r="Z162" s="31"/>
      <c r="AA162" s="31"/>
      <c r="AB162" s="31"/>
      <c r="AC162" s="31"/>
      <c r="AD162" s="31"/>
      <c r="AK162" s="31"/>
      <c r="AL162" s="31"/>
      <c r="AM162" s="31"/>
      <c r="AN162" s="31"/>
      <c r="AO162" s="31"/>
      <c r="AP162" s="31"/>
      <c r="AT162" s="31"/>
      <c r="AU162" s="31"/>
      <c r="AV162" s="31"/>
      <c r="AW162" s="31"/>
      <c r="AX162" s="31"/>
      <c r="AY162" s="31"/>
      <c r="BF162" s="31"/>
      <c r="BG162" s="31"/>
      <c r="BH162" s="31"/>
      <c r="BI162" s="31"/>
      <c r="BJ162" s="31"/>
      <c r="BK162" s="31"/>
      <c r="BO162" s="31"/>
      <c r="BP162" s="31"/>
      <c r="BQ162" s="31"/>
      <c r="BR162" s="31"/>
      <c r="BS162" s="31"/>
      <c r="BT162" s="31"/>
      <c r="CA162" s="31"/>
      <c r="CB162" s="31"/>
      <c r="CC162" s="31"/>
      <c r="CD162" s="31"/>
      <c r="CE162" s="31"/>
      <c r="CF162" s="31"/>
      <c r="CJ162" s="31"/>
      <c r="CK162" s="31"/>
      <c r="CL162" s="31"/>
      <c r="CM162" s="31"/>
      <c r="CN162" s="31"/>
      <c r="CO162" s="31"/>
      <c r="CV162" s="31"/>
      <c r="CW162" s="31"/>
      <c r="CX162" s="31"/>
      <c r="CY162" s="31"/>
      <c r="CZ162" s="31"/>
    </row>
    <row r="163" spans="4:104">
      <c r="D163" s="31"/>
      <c r="E163" s="31"/>
      <c r="F163" s="31"/>
      <c r="G163" s="31"/>
      <c r="H163" s="31"/>
      <c r="I163" s="31"/>
      <c r="P163" s="31"/>
      <c r="Q163" s="31"/>
      <c r="R163" s="31"/>
      <c r="S163" s="31"/>
      <c r="T163" s="31"/>
      <c r="U163" s="31"/>
      <c r="Y163" s="31"/>
      <c r="Z163" s="31"/>
      <c r="AA163" s="31"/>
      <c r="AB163" s="31"/>
      <c r="AC163" s="31"/>
      <c r="AD163" s="31"/>
      <c r="AK163" s="31"/>
      <c r="AL163" s="31"/>
      <c r="AM163" s="31"/>
      <c r="AN163" s="31"/>
      <c r="AO163" s="31"/>
      <c r="AP163" s="31"/>
      <c r="AT163" s="31"/>
      <c r="AU163" s="31"/>
      <c r="AV163" s="31"/>
      <c r="AW163" s="31"/>
      <c r="AX163" s="31"/>
      <c r="AY163" s="31"/>
      <c r="BF163" s="31"/>
      <c r="BG163" s="31"/>
      <c r="BH163" s="31"/>
      <c r="BI163" s="31"/>
      <c r="BJ163" s="31"/>
      <c r="BK163" s="31"/>
      <c r="BO163" s="31"/>
      <c r="BP163" s="31"/>
      <c r="BQ163" s="31"/>
      <c r="BR163" s="31"/>
      <c r="BS163" s="31"/>
      <c r="BT163" s="31"/>
      <c r="CA163" s="31"/>
      <c r="CB163" s="31"/>
      <c r="CC163" s="31"/>
      <c r="CD163" s="31"/>
      <c r="CE163" s="31"/>
      <c r="CF163" s="31"/>
      <c r="CJ163" s="31"/>
      <c r="CK163" s="31"/>
      <c r="CL163" s="31"/>
      <c r="CM163" s="31"/>
      <c r="CN163" s="31"/>
      <c r="CO163" s="31"/>
      <c r="CV163" s="31"/>
      <c r="CW163" s="31"/>
      <c r="CX163" s="31"/>
      <c r="CY163" s="31"/>
      <c r="CZ163" s="31"/>
    </row>
    <row r="164" spans="4:104">
      <c r="D164" s="31"/>
      <c r="E164" s="31"/>
      <c r="F164" s="31"/>
      <c r="G164" s="31"/>
      <c r="H164" s="31"/>
      <c r="I164" s="31"/>
      <c r="P164" s="31"/>
      <c r="Q164" s="31"/>
      <c r="R164" s="31"/>
      <c r="S164" s="31"/>
      <c r="T164" s="31"/>
      <c r="U164" s="31"/>
      <c r="Y164" s="31"/>
      <c r="Z164" s="31"/>
      <c r="AA164" s="31"/>
      <c r="AB164" s="31"/>
      <c r="AC164" s="31"/>
      <c r="AD164" s="31"/>
      <c r="AK164" s="31"/>
      <c r="AL164" s="31"/>
      <c r="AM164" s="31"/>
      <c r="AN164" s="31"/>
      <c r="AO164" s="31"/>
      <c r="AP164" s="31"/>
      <c r="AT164" s="31"/>
      <c r="AU164" s="31"/>
      <c r="AV164" s="31"/>
      <c r="AW164" s="31"/>
      <c r="AX164" s="31"/>
      <c r="AY164" s="31"/>
      <c r="BF164" s="31"/>
      <c r="BG164" s="31"/>
      <c r="BH164" s="31"/>
      <c r="BI164" s="31"/>
      <c r="BJ164" s="31"/>
      <c r="BK164" s="31"/>
      <c r="BO164" s="31"/>
      <c r="BP164" s="31"/>
      <c r="BQ164" s="31"/>
      <c r="BR164" s="31"/>
      <c r="BS164" s="31"/>
      <c r="BT164" s="31"/>
      <c r="CA164" s="31"/>
      <c r="CB164" s="31"/>
      <c r="CC164" s="31"/>
      <c r="CD164" s="31"/>
      <c r="CE164" s="31"/>
      <c r="CF164" s="31"/>
      <c r="CJ164" s="31"/>
      <c r="CK164" s="31"/>
      <c r="CL164" s="31"/>
      <c r="CM164" s="31"/>
      <c r="CN164" s="31"/>
      <c r="CO164" s="31"/>
      <c r="CV164" s="31"/>
      <c r="CW164" s="31"/>
      <c r="CX164" s="31"/>
      <c r="CY164" s="31"/>
      <c r="CZ164" s="31"/>
    </row>
    <row r="165" spans="4:104">
      <c r="D165" s="31"/>
      <c r="E165" s="31"/>
      <c r="F165" s="31"/>
      <c r="G165" s="31"/>
      <c r="H165" s="31"/>
      <c r="I165" s="31"/>
      <c r="P165" s="31"/>
      <c r="Q165" s="31"/>
      <c r="R165" s="31"/>
      <c r="S165" s="31"/>
      <c r="T165" s="31"/>
      <c r="U165" s="31"/>
      <c r="Y165" s="31"/>
      <c r="Z165" s="31"/>
      <c r="AA165" s="31"/>
      <c r="AB165" s="31"/>
      <c r="AC165" s="31"/>
      <c r="AD165" s="31"/>
      <c r="AK165" s="31"/>
      <c r="AL165" s="31"/>
      <c r="AM165" s="31"/>
      <c r="AN165" s="31"/>
      <c r="AO165" s="31"/>
      <c r="AP165" s="31"/>
      <c r="AT165" s="31"/>
      <c r="AU165" s="31"/>
      <c r="AV165" s="31"/>
      <c r="AW165" s="31"/>
      <c r="AX165" s="31"/>
      <c r="AY165" s="31"/>
      <c r="BF165" s="31"/>
      <c r="BG165" s="31"/>
      <c r="BH165" s="31"/>
      <c r="BI165" s="31"/>
      <c r="BJ165" s="31"/>
      <c r="BK165" s="31"/>
      <c r="BO165" s="31"/>
      <c r="BP165" s="31"/>
      <c r="BQ165" s="31"/>
      <c r="BR165" s="31"/>
      <c r="BS165" s="31"/>
      <c r="BT165" s="31"/>
      <c r="CA165" s="31"/>
      <c r="CB165" s="31"/>
      <c r="CC165" s="31"/>
      <c r="CD165" s="31"/>
      <c r="CE165" s="31"/>
      <c r="CF165" s="31"/>
      <c r="CJ165" s="31"/>
      <c r="CK165" s="31"/>
      <c r="CL165" s="31"/>
      <c r="CM165" s="31"/>
      <c r="CN165" s="31"/>
      <c r="CO165" s="31"/>
      <c r="CV165" s="31"/>
      <c r="CW165" s="31"/>
      <c r="CX165" s="31"/>
      <c r="CY165" s="31"/>
      <c r="CZ165" s="31"/>
    </row>
    <row r="166" spans="4:104">
      <c r="D166" s="31"/>
      <c r="E166" s="31"/>
      <c r="F166" s="31"/>
      <c r="G166" s="31"/>
      <c r="H166" s="31"/>
      <c r="I166" s="31"/>
      <c r="P166" s="31"/>
      <c r="Q166" s="31"/>
      <c r="R166" s="31"/>
      <c r="S166" s="31"/>
      <c r="T166" s="31"/>
      <c r="U166" s="31"/>
      <c r="Y166" s="31"/>
      <c r="Z166" s="31"/>
      <c r="AA166" s="31"/>
      <c r="AB166" s="31"/>
      <c r="AC166" s="31"/>
      <c r="AD166" s="31"/>
      <c r="AK166" s="31"/>
      <c r="AL166" s="31"/>
      <c r="AM166" s="31"/>
      <c r="AN166" s="31"/>
      <c r="AO166" s="31"/>
      <c r="AP166" s="31"/>
      <c r="AT166" s="31"/>
      <c r="AU166" s="31"/>
      <c r="AV166" s="31"/>
      <c r="AW166" s="31"/>
      <c r="AX166" s="31"/>
      <c r="AY166" s="31"/>
      <c r="BF166" s="31"/>
      <c r="BG166" s="31"/>
      <c r="BH166" s="31"/>
      <c r="BI166" s="31"/>
      <c r="BJ166" s="31"/>
      <c r="BK166" s="31"/>
      <c r="BO166" s="31"/>
      <c r="BP166" s="31"/>
      <c r="BQ166" s="31"/>
      <c r="BR166" s="31"/>
      <c r="BS166" s="31"/>
      <c r="BT166" s="31"/>
      <c r="CA166" s="31"/>
      <c r="CB166" s="31"/>
      <c r="CC166" s="31"/>
      <c r="CD166" s="31"/>
      <c r="CE166" s="31"/>
      <c r="CF166" s="31"/>
      <c r="CJ166" s="31"/>
      <c r="CK166" s="31"/>
      <c r="CL166" s="31"/>
      <c r="CM166" s="31"/>
      <c r="CN166" s="31"/>
      <c r="CO166" s="31"/>
      <c r="CV166" s="31"/>
      <c r="CW166" s="31"/>
      <c r="CX166" s="31"/>
      <c r="CY166" s="31"/>
      <c r="CZ166" s="31"/>
    </row>
    <row r="167" spans="4:104">
      <c r="D167" s="31"/>
      <c r="E167" s="31"/>
      <c r="F167" s="31"/>
      <c r="G167" s="31"/>
      <c r="H167" s="31"/>
      <c r="I167" s="31"/>
      <c r="P167" s="31"/>
      <c r="Q167" s="31"/>
      <c r="R167" s="31"/>
      <c r="S167" s="31"/>
      <c r="T167" s="31"/>
      <c r="U167" s="31"/>
      <c r="Y167" s="31"/>
      <c r="Z167" s="31"/>
      <c r="AA167" s="31"/>
      <c r="AB167" s="31"/>
      <c r="AC167" s="31"/>
      <c r="AD167" s="31"/>
      <c r="AK167" s="31"/>
      <c r="AL167" s="31"/>
      <c r="AM167" s="31"/>
      <c r="AN167" s="31"/>
      <c r="AO167" s="31"/>
      <c r="AP167" s="31"/>
      <c r="AT167" s="31"/>
      <c r="AU167" s="31"/>
      <c r="AV167" s="31"/>
      <c r="AW167" s="31"/>
      <c r="AX167" s="31"/>
      <c r="AY167" s="31"/>
      <c r="BF167" s="31"/>
      <c r="BG167" s="31"/>
      <c r="BH167" s="31"/>
      <c r="BI167" s="31"/>
      <c r="BJ167" s="31"/>
      <c r="BK167" s="31"/>
      <c r="BO167" s="31"/>
      <c r="BP167" s="31"/>
      <c r="BQ167" s="31"/>
      <c r="BR167" s="31"/>
      <c r="BS167" s="31"/>
      <c r="BT167" s="31"/>
      <c r="CA167" s="31"/>
      <c r="CB167" s="31"/>
      <c r="CC167" s="31"/>
      <c r="CD167" s="31"/>
      <c r="CE167" s="31"/>
      <c r="CF167" s="31"/>
      <c r="CJ167" s="31"/>
      <c r="CK167" s="31"/>
      <c r="CL167" s="31"/>
      <c r="CM167" s="31"/>
      <c r="CN167" s="31"/>
      <c r="CO167" s="31"/>
      <c r="CV167" s="31"/>
      <c r="CW167" s="31"/>
      <c r="CX167" s="31"/>
      <c r="CY167" s="31"/>
      <c r="CZ167" s="31"/>
    </row>
    <row r="168" spans="4:104">
      <c r="D168" s="31"/>
      <c r="E168" s="31"/>
      <c r="F168" s="31"/>
      <c r="G168" s="31"/>
      <c r="H168" s="31"/>
      <c r="I168" s="31"/>
      <c r="P168" s="31"/>
      <c r="Q168" s="31"/>
      <c r="R168" s="31"/>
      <c r="S168" s="31"/>
      <c r="T168" s="31"/>
      <c r="U168" s="31"/>
      <c r="Y168" s="31"/>
      <c r="Z168" s="31"/>
      <c r="AA168" s="31"/>
      <c r="AB168" s="31"/>
      <c r="AC168" s="31"/>
      <c r="AD168" s="31"/>
      <c r="AK168" s="31"/>
      <c r="AL168" s="31"/>
      <c r="AM168" s="31"/>
      <c r="AN168" s="31"/>
      <c r="AO168" s="31"/>
      <c r="AP168" s="31"/>
      <c r="AT168" s="31"/>
      <c r="AU168" s="31"/>
      <c r="AV168" s="31"/>
      <c r="AW168" s="31"/>
      <c r="AX168" s="31"/>
      <c r="AY168" s="31"/>
      <c r="BF168" s="31"/>
      <c r="BG168" s="31"/>
      <c r="BH168" s="31"/>
      <c r="BI168" s="31"/>
      <c r="BJ168" s="31"/>
      <c r="BK168" s="31"/>
      <c r="BO168" s="31"/>
      <c r="BP168" s="31"/>
      <c r="BQ168" s="31"/>
      <c r="BR168" s="31"/>
      <c r="BS168" s="31"/>
      <c r="BT168" s="31"/>
      <c r="CA168" s="31"/>
      <c r="CB168" s="31"/>
      <c r="CC168" s="31"/>
      <c r="CD168" s="31"/>
      <c r="CE168" s="31"/>
      <c r="CF168" s="31"/>
      <c r="CJ168" s="31"/>
      <c r="CK168" s="31"/>
      <c r="CL168" s="31"/>
      <c r="CM168" s="31"/>
      <c r="CN168" s="31"/>
      <c r="CO168" s="31"/>
      <c r="CV168" s="31"/>
      <c r="CW168" s="31"/>
      <c r="CX168" s="31"/>
      <c r="CY168" s="31"/>
      <c r="CZ168" s="31"/>
    </row>
    <row r="169" spans="4:104">
      <c r="D169" s="31"/>
      <c r="E169" s="31"/>
      <c r="F169" s="31"/>
      <c r="G169" s="31"/>
      <c r="H169" s="31"/>
      <c r="I169" s="31"/>
      <c r="P169" s="31"/>
      <c r="Q169" s="31"/>
      <c r="R169" s="31"/>
      <c r="S169" s="31"/>
      <c r="T169" s="31"/>
      <c r="U169" s="31"/>
      <c r="Y169" s="31"/>
      <c r="Z169" s="31"/>
      <c r="AA169" s="31"/>
      <c r="AB169" s="31"/>
      <c r="AC169" s="31"/>
      <c r="AD169" s="31"/>
      <c r="AK169" s="31"/>
      <c r="AL169" s="31"/>
      <c r="AM169" s="31"/>
      <c r="AN169" s="31"/>
      <c r="AO169" s="31"/>
      <c r="AP169" s="31"/>
      <c r="AT169" s="31"/>
      <c r="AU169" s="31"/>
      <c r="AV169" s="31"/>
      <c r="AW169" s="31"/>
      <c r="AX169" s="31"/>
      <c r="AY169" s="31"/>
      <c r="BF169" s="31"/>
      <c r="BG169" s="31"/>
      <c r="BH169" s="31"/>
      <c r="BI169" s="31"/>
      <c r="BJ169" s="31"/>
      <c r="BK169" s="31"/>
      <c r="BO169" s="31"/>
      <c r="BP169" s="31"/>
      <c r="BQ169" s="31"/>
      <c r="BR169" s="31"/>
      <c r="BS169" s="31"/>
      <c r="BT169" s="31"/>
      <c r="CA169" s="31"/>
      <c r="CB169" s="31"/>
      <c r="CC169" s="31"/>
      <c r="CD169" s="31"/>
      <c r="CE169" s="31"/>
      <c r="CF169" s="31"/>
      <c r="CJ169" s="31"/>
      <c r="CK169" s="31"/>
      <c r="CL169" s="31"/>
      <c r="CM169" s="31"/>
      <c r="CN169" s="31"/>
      <c r="CO169" s="31"/>
      <c r="CV169" s="31"/>
      <c r="CW169" s="31"/>
      <c r="CX169" s="31"/>
      <c r="CY169" s="31"/>
      <c r="CZ169" s="31"/>
    </row>
    <row r="170" spans="4:104">
      <c r="D170" s="31"/>
      <c r="E170" s="31"/>
      <c r="F170" s="31"/>
      <c r="G170" s="31"/>
      <c r="H170" s="31"/>
      <c r="I170" s="31"/>
      <c r="P170" s="31"/>
      <c r="Q170" s="31"/>
      <c r="R170" s="31"/>
      <c r="S170" s="31"/>
      <c r="T170" s="31"/>
      <c r="U170" s="31"/>
      <c r="Y170" s="31"/>
      <c r="Z170" s="31"/>
      <c r="AA170" s="31"/>
      <c r="AB170" s="31"/>
      <c r="AC170" s="31"/>
      <c r="AD170" s="31"/>
      <c r="AK170" s="31"/>
      <c r="AL170" s="31"/>
      <c r="AM170" s="31"/>
      <c r="AN170" s="31"/>
      <c r="AO170" s="31"/>
      <c r="AP170" s="31"/>
      <c r="AT170" s="31"/>
      <c r="AU170" s="31"/>
      <c r="AV170" s="31"/>
      <c r="AW170" s="31"/>
      <c r="AX170" s="31"/>
      <c r="AY170" s="31"/>
      <c r="BF170" s="31"/>
      <c r="BG170" s="31"/>
      <c r="BH170" s="31"/>
      <c r="BI170" s="31"/>
      <c r="BJ170" s="31"/>
      <c r="BK170" s="31"/>
      <c r="BO170" s="31"/>
      <c r="BP170" s="31"/>
      <c r="BQ170" s="31"/>
      <c r="BR170" s="31"/>
      <c r="BS170" s="31"/>
      <c r="BT170" s="31"/>
      <c r="CA170" s="31"/>
      <c r="CB170" s="31"/>
      <c r="CC170" s="31"/>
      <c r="CD170" s="31"/>
      <c r="CE170" s="31"/>
      <c r="CF170" s="31"/>
      <c r="CJ170" s="31"/>
      <c r="CK170" s="31"/>
      <c r="CL170" s="31"/>
      <c r="CM170" s="31"/>
      <c r="CN170" s="31"/>
      <c r="CO170" s="31"/>
      <c r="CV170" s="31"/>
      <c r="CW170" s="31"/>
      <c r="CX170" s="31"/>
      <c r="CY170" s="31"/>
      <c r="CZ170" s="31"/>
    </row>
    <row r="171" spans="4:104">
      <c r="D171" s="31"/>
      <c r="E171" s="31"/>
      <c r="F171" s="31"/>
      <c r="G171" s="31"/>
      <c r="H171" s="31"/>
      <c r="I171" s="31"/>
      <c r="P171" s="31"/>
      <c r="Q171" s="31"/>
      <c r="R171" s="31"/>
      <c r="S171" s="31"/>
      <c r="T171" s="31"/>
      <c r="U171" s="31"/>
      <c r="Y171" s="31"/>
      <c r="Z171" s="31"/>
      <c r="AA171" s="31"/>
      <c r="AB171" s="31"/>
      <c r="AC171" s="31"/>
      <c r="AD171" s="31"/>
      <c r="AK171" s="31"/>
      <c r="AL171" s="31"/>
      <c r="AM171" s="31"/>
      <c r="AN171" s="31"/>
      <c r="AO171" s="31"/>
      <c r="AP171" s="31"/>
      <c r="AT171" s="31"/>
      <c r="AU171" s="31"/>
      <c r="AV171" s="31"/>
      <c r="AW171" s="31"/>
      <c r="AX171" s="31"/>
      <c r="AY171" s="31"/>
      <c r="BF171" s="31"/>
      <c r="BG171" s="31"/>
      <c r="BH171" s="31"/>
      <c r="BI171" s="31"/>
      <c r="BJ171" s="31"/>
      <c r="BK171" s="31"/>
      <c r="BO171" s="31"/>
      <c r="BP171" s="31"/>
      <c r="BQ171" s="31"/>
      <c r="BR171" s="31"/>
      <c r="BS171" s="31"/>
      <c r="BT171" s="31"/>
      <c r="CA171" s="31"/>
      <c r="CB171" s="31"/>
      <c r="CC171" s="31"/>
      <c r="CD171" s="31"/>
      <c r="CE171" s="31"/>
      <c r="CF171" s="31"/>
      <c r="CJ171" s="31"/>
      <c r="CK171" s="31"/>
      <c r="CL171" s="31"/>
      <c r="CM171" s="31"/>
      <c r="CN171" s="31"/>
      <c r="CO171" s="31"/>
      <c r="CV171" s="31"/>
      <c r="CW171" s="31"/>
      <c r="CX171" s="31"/>
      <c r="CY171" s="31"/>
      <c r="CZ171" s="31"/>
    </row>
    <row r="172" spans="4:104">
      <c r="D172" s="31"/>
      <c r="E172" s="31"/>
      <c r="F172" s="31"/>
      <c r="G172" s="31"/>
      <c r="H172" s="31"/>
      <c r="I172" s="31"/>
      <c r="P172" s="31"/>
      <c r="Q172" s="31"/>
      <c r="R172" s="31"/>
      <c r="S172" s="31"/>
      <c r="T172" s="31"/>
      <c r="U172" s="31"/>
      <c r="Y172" s="31"/>
      <c r="Z172" s="31"/>
      <c r="AA172" s="31"/>
      <c r="AB172" s="31"/>
      <c r="AC172" s="31"/>
      <c r="AD172" s="31"/>
      <c r="AK172" s="31"/>
      <c r="AL172" s="31"/>
      <c r="AM172" s="31"/>
      <c r="AN172" s="31"/>
      <c r="AO172" s="31"/>
      <c r="AP172" s="31"/>
      <c r="AT172" s="31"/>
      <c r="AU172" s="31"/>
      <c r="AV172" s="31"/>
      <c r="AW172" s="31"/>
      <c r="AX172" s="31"/>
      <c r="AY172" s="31"/>
      <c r="BF172" s="31"/>
      <c r="BG172" s="31"/>
      <c r="BH172" s="31"/>
      <c r="BI172" s="31"/>
      <c r="BJ172" s="31"/>
      <c r="BK172" s="31"/>
      <c r="BO172" s="31"/>
      <c r="BP172" s="31"/>
      <c r="BQ172" s="31"/>
      <c r="BR172" s="31"/>
      <c r="BS172" s="31"/>
      <c r="BT172" s="31"/>
      <c r="CA172" s="31"/>
      <c r="CB172" s="31"/>
      <c r="CC172" s="31"/>
      <c r="CD172" s="31"/>
      <c r="CE172" s="31"/>
      <c r="CF172" s="31"/>
      <c r="CJ172" s="31"/>
      <c r="CK172" s="31"/>
      <c r="CL172" s="31"/>
      <c r="CM172" s="31"/>
      <c r="CN172" s="31"/>
      <c r="CO172" s="31"/>
      <c r="CV172" s="31"/>
      <c r="CW172" s="31"/>
      <c r="CX172" s="31"/>
      <c r="CY172" s="31"/>
      <c r="CZ172" s="31"/>
    </row>
    <row r="173" spans="4:104">
      <c r="D173" s="31"/>
      <c r="E173" s="31"/>
      <c r="F173" s="31"/>
      <c r="G173" s="31"/>
      <c r="H173" s="31"/>
      <c r="I173" s="31"/>
      <c r="P173" s="31"/>
      <c r="Q173" s="31"/>
      <c r="R173" s="31"/>
      <c r="S173" s="31"/>
      <c r="T173" s="31"/>
      <c r="U173" s="31"/>
      <c r="Y173" s="31"/>
      <c r="Z173" s="31"/>
      <c r="AA173" s="31"/>
      <c r="AB173" s="31"/>
      <c r="AC173" s="31"/>
      <c r="AD173" s="31"/>
      <c r="AK173" s="31"/>
      <c r="AL173" s="31"/>
      <c r="AM173" s="31"/>
      <c r="AN173" s="31"/>
      <c r="AO173" s="31"/>
      <c r="AP173" s="31"/>
      <c r="AT173" s="31"/>
      <c r="AU173" s="31"/>
      <c r="AV173" s="31"/>
      <c r="AW173" s="31"/>
      <c r="AX173" s="31"/>
      <c r="AY173" s="31"/>
      <c r="BF173" s="31"/>
      <c r="BG173" s="31"/>
      <c r="BH173" s="31"/>
      <c r="BI173" s="31"/>
      <c r="BJ173" s="31"/>
      <c r="BK173" s="31"/>
      <c r="BO173" s="31"/>
      <c r="BP173" s="31"/>
      <c r="BQ173" s="31"/>
      <c r="BR173" s="31"/>
      <c r="BS173" s="31"/>
      <c r="BT173" s="31"/>
      <c r="CA173" s="31"/>
      <c r="CB173" s="31"/>
      <c r="CC173" s="31"/>
      <c r="CD173" s="31"/>
      <c r="CE173" s="31"/>
      <c r="CF173" s="31"/>
      <c r="CJ173" s="31"/>
      <c r="CK173" s="31"/>
      <c r="CL173" s="31"/>
      <c r="CM173" s="31"/>
      <c r="CN173" s="31"/>
      <c r="CO173" s="31"/>
      <c r="CV173" s="31"/>
      <c r="CW173" s="31"/>
      <c r="CX173" s="31"/>
      <c r="CY173" s="31"/>
      <c r="CZ173" s="31"/>
    </row>
    <row r="174" spans="4:104">
      <c r="D174" s="31"/>
      <c r="E174" s="31"/>
      <c r="F174" s="31"/>
      <c r="G174" s="31"/>
      <c r="H174" s="31"/>
      <c r="I174" s="31"/>
      <c r="P174" s="31"/>
      <c r="Q174" s="31"/>
      <c r="R174" s="31"/>
      <c r="S174" s="31"/>
      <c r="T174" s="31"/>
      <c r="U174" s="31"/>
      <c r="Y174" s="31"/>
      <c r="Z174" s="31"/>
      <c r="AA174" s="31"/>
      <c r="AB174" s="31"/>
      <c r="AC174" s="31"/>
      <c r="AD174" s="31"/>
      <c r="AK174" s="31"/>
      <c r="AL174" s="31"/>
      <c r="AM174" s="31"/>
      <c r="AN174" s="31"/>
      <c r="AO174" s="31"/>
      <c r="AP174" s="31"/>
      <c r="AT174" s="31"/>
      <c r="AU174" s="31"/>
      <c r="AV174" s="31"/>
      <c r="AW174" s="31"/>
      <c r="AX174" s="31"/>
      <c r="AY174" s="31"/>
      <c r="BF174" s="31"/>
      <c r="BG174" s="31"/>
      <c r="BH174" s="31"/>
      <c r="BI174" s="31"/>
      <c r="BJ174" s="31"/>
      <c r="BK174" s="31"/>
      <c r="BO174" s="31"/>
      <c r="BP174" s="31"/>
      <c r="BQ174" s="31"/>
      <c r="BR174" s="31"/>
      <c r="BS174" s="31"/>
      <c r="BT174" s="31"/>
      <c r="CA174" s="31"/>
      <c r="CB174" s="31"/>
      <c r="CC174" s="31"/>
      <c r="CD174" s="31"/>
      <c r="CE174" s="31"/>
      <c r="CF174" s="31"/>
      <c r="CJ174" s="31"/>
      <c r="CK174" s="31"/>
      <c r="CL174" s="31"/>
      <c r="CM174" s="31"/>
      <c r="CN174" s="31"/>
      <c r="CO174" s="31"/>
      <c r="CV174" s="31"/>
      <c r="CW174" s="31"/>
      <c r="CX174" s="31"/>
      <c r="CY174" s="31"/>
      <c r="CZ174" s="31"/>
    </row>
    <row r="175" spans="4:104">
      <c r="D175" s="31"/>
      <c r="E175" s="31"/>
      <c r="F175" s="31"/>
      <c r="G175" s="31"/>
      <c r="H175" s="31"/>
      <c r="I175" s="31"/>
      <c r="P175" s="31"/>
      <c r="Q175" s="31"/>
      <c r="R175" s="31"/>
      <c r="S175" s="31"/>
      <c r="T175" s="31"/>
      <c r="U175" s="31"/>
      <c r="Y175" s="31"/>
      <c r="Z175" s="31"/>
      <c r="AA175" s="31"/>
      <c r="AB175" s="31"/>
      <c r="AC175" s="31"/>
      <c r="AD175" s="31"/>
      <c r="AK175" s="31"/>
      <c r="AL175" s="31"/>
      <c r="AM175" s="31"/>
      <c r="AN175" s="31"/>
      <c r="AO175" s="31"/>
      <c r="AP175" s="31"/>
      <c r="AT175" s="31"/>
      <c r="AU175" s="31"/>
      <c r="AV175" s="31"/>
      <c r="AW175" s="31"/>
      <c r="AX175" s="31"/>
      <c r="AY175" s="31"/>
      <c r="BF175" s="31"/>
      <c r="BG175" s="31"/>
      <c r="BH175" s="31"/>
      <c r="BI175" s="31"/>
      <c r="BJ175" s="31"/>
      <c r="BK175" s="31"/>
      <c r="BO175" s="31"/>
      <c r="BP175" s="31"/>
      <c r="BQ175" s="31"/>
      <c r="BR175" s="31"/>
      <c r="BS175" s="31"/>
      <c r="BT175" s="31"/>
      <c r="CA175" s="31"/>
      <c r="CB175" s="31"/>
      <c r="CC175" s="31"/>
      <c r="CD175" s="31"/>
      <c r="CE175" s="31"/>
      <c r="CF175" s="31"/>
      <c r="CJ175" s="31"/>
      <c r="CK175" s="31"/>
      <c r="CL175" s="31"/>
      <c r="CM175" s="31"/>
      <c r="CN175" s="31"/>
      <c r="CO175" s="31"/>
      <c r="CV175" s="31"/>
      <c r="CW175" s="31"/>
      <c r="CX175" s="31"/>
      <c r="CY175" s="31"/>
      <c r="CZ175" s="31"/>
    </row>
    <row r="176" spans="4:104">
      <c r="D176" s="31"/>
      <c r="E176" s="31"/>
      <c r="F176" s="31"/>
      <c r="G176" s="31"/>
      <c r="H176" s="31"/>
      <c r="I176" s="31"/>
      <c r="P176" s="31"/>
      <c r="Q176" s="31"/>
      <c r="R176" s="31"/>
      <c r="S176" s="31"/>
      <c r="T176" s="31"/>
      <c r="U176" s="31"/>
      <c r="Y176" s="31"/>
      <c r="Z176" s="31"/>
      <c r="AA176" s="31"/>
      <c r="AB176" s="31"/>
      <c r="AC176" s="31"/>
      <c r="AD176" s="31"/>
      <c r="AK176" s="31"/>
      <c r="AL176" s="31"/>
      <c r="AM176" s="31"/>
      <c r="AN176" s="31"/>
      <c r="AO176" s="31"/>
      <c r="AP176" s="31"/>
      <c r="AT176" s="31"/>
      <c r="AU176" s="31"/>
      <c r="AV176" s="31"/>
      <c r="AW176" s="31"/>
      <c r="AX176" s="31"/>
      <c r="AY176" s="31"/>
      <c r="BF176" s="31"/>
      <c r="BG176" s="31"/>
      <c r="BH176" s="31"/>
      <c r="BI176" s="31"/>
      <c r="BJ176" s="31"/>
      <c r="BK176" s="31"/>
      <c r="BO176" s="31"/>
      <c r="BP176" s="31"/>
      <c r="BQ176" s="31"/>
      <c r="BR176" s="31"/>
      <c r="BS176" s="31"/>
      <c r="BT176" s="31"/>
      <c r="CA176" s="31"/>
      <c r="CB176" s="31"/>
      <c r="CC176" s="31"/>
      <c r="CD176" s="31"/>
      <c r="CE176" s="31"/>
      <c r="CF176" s="31"/>
      <c r="CJ176" s="31"/>
      <c r="CK176" s="31"/>
      <c r="CL176" s="31"/>
      <c r="CM176" s="31"/>
      <c r="CN176" s="31"/>
      <c r="CO176" s="31"/>
      <c r="CV176" s="31"/>
      <c r="CW176" s="31"/>
      <c r="CX176" s="31"/>
      <c r="CY176" s="31"/>
      <c r="CZ176" s="31"/>
    </row>
  </sheetData>
  <mergeCells count="101">
    <mergeCell ref="CY7:DA7"/>
    <mergeCell ref="DB7:DD7"/>
    <mergeCell ref="CM6:CO7"/>
    <mergeCell ref="CP7:CR7"/>
    <mergeCell ref="CJ5:CU5"/>
    <mergeCell ref="CV5:DD5"/>
    <mergeCell ref="B25:B26"/>
    <mergeCell ref="Y6:AA7"/>
    <mergeCell ref="AT6:AV7"/>
    <mergeCell ref="J7:L7"/>
    <mergeCell ref="AZ7:BB7"/>
    <mergeCell ref="BU7:BW7"/>
    <mergeCell ref="D5:O5"/>
    <mergeCell ref="P5:X5"/>
    <mergeCell ref="BO5:BZ5"/>
    <mergeCell ref="CA5:CI5"/>
    <mergeCell ref="J6:O6"/>
    <mergeCell ref="CS7:CU7"/>
    <mergeCell ref="CP6:CU6"/>
    <mergeCell ref="G6:I7"/>
    <mergeCell ref="CV6:CX7"/>
    <mergeCell ref="CY6:DA6"/>
    <mergeCell ref="DB6:DD6"/>
    <mergeCell ref="CJ6:CL7"/>
    <mergeCell ref="CD6:CF6"/>
    <mergeCell ref="CG6:CI6"/>
    <mergeCell ref="BI7:BK7"/>
    <mergeCell ref="BL7:BN7"/>
    <mergeCell ref="CD7:CF7"/>
    <mergeCell ref="CG7:CI7"/>
    <mergeCell ref="G2:U2"/>
    <mergeCell ref="AE6:AJ6"/>
    <mergeCell ref="P6:R7"/>
    <mergeCell ref="S6:U6"/>
    <mergeCell ref="V6:X6"/>
    <mergeCell ref="AK6:AM7"/>
    <mergeCell ref="AN6:AP6"/>
    <mergeCell ref="AQ6:AS6"/>
    <mergeCell ref="BF6:BH7"/>
    <mergeCell ref="BI6:BK6"/>
    <mergeCell ref="M7:O7"/>
    <mergeCell ref="AH7:AJ7"/>
    <mergeCell ref="BC7:BE7"/>
    <mergeCell ref="BX7:BZ7"/>
    <mergeCell ref="AZ6:BE6"/>
    <mergeCell ref="BU6:BZ6"/>
    <mergeCell ref="G1:U1"/>
    <mergeCell ref="BR1:CF1"/>
    <mergeCell ref="BR2:CF2"/>
    <mergeCell ref="B46:B47"/>
    <mergeCell ref="B9:B10"/>
    <mergeCell ref="B37:B38"/>
    <mergeCell ref="B13:B14"/>
    <mergeCell ref="B15:B17"/>
    <mergeCell ref="BO6:BQ7"/>
    <mergeCell ref="BR6:BT7"/>
    <mergeCell ref="AW1:BK1"/>
    <mergeCell ref="AW2:BK2"/>
    <mergeCell ref="AT3:BE3"/>
    <mergeCell ref="BF3:BN3"/>
    <mergeCell ref="AT5:BE5"/>
    <mergeCell ref="BF5:BN5"/>
    <mergeCell ref="AB1:AP1"/>
    <mergeCell ref="AB2:AP2"/>
    <mergeCell ref="AB6:AD7"/>
    <mergeCell ref="AE7:AG7"/>
    <mergeCell ref="Y5:AJ5"/>
    <mergeCell ref="AK5:AS5"/>
    <mergeCell ref="BL6:BN6"/>
    <mergeCell ref="CA6:CC7"/>
    <mergeCell ref="CJ3:CU3"/>
    <mergeCell ref="CV3:DD3"/>
    <mergeCell ref="D4:O4"/>
    <mergeCell ref="P4:X4"/>
    <mergeCell ref="Y4:AJ4"/>
    <mergeCell ref="AK4:AS4"/>
    <mergeCell ref="AT4:BE4"/>
    <mergeCell ref="BF4:BN4"/>
    <mergeCell ref="BO4:BZ4"/>
    <mergeCell ref="CA4:CI4"/>
    <mergeCell ref="CJ4:CU4"/>
    <mergeCell ref="CV4:DD4"/>
    <mergeCell ref="D3:O3"/>
    <mergeCell ref="P3:X3"/>
    <mergeCell ref="Y3:AJ3"/>
    <mergeCell ref="AK3:AS3"/>
    <mergeCell ref="BO3:BZ3"/>
    <mergeCell ref="CA3:CI3"/>
    <mergeCell ref="A50:C50"/>
    <mergeCell ref="B48:B49"/>
    <mergeCell ref="D6:F7"/>
    <mergeCell ref="B42:B45"/>
    <mergeCell ref="B27:B28"/>
    <mergeCell ref="AW6:AY7"/>
    <mergeCell ref="S7:U7"/>
    <mergeCell ref="V7:X7"/>
    <mergeCell ref="AN7:AP7"/>
    <mergeCell ref="AQ7:AS7"/>
    <mergeCell ref="A3:A8"/>
    <mergeCell ref="B3:B8"/>
    <mergeCell ref="C3:C8"/>
  </mergeCells>
  <conditionalFormatting sqref="AD32 AP32 AM32">
    <cfRule type="cellIs" dxfId="78" priority="55" operator="greaterThan">
      <formula>#REF!</formula>
    </cfRule>
  </conditionalFormatting>
  <conditionalFormatting sqref="AY32 BK32 BH32">
    <cfRule type="cellIs" dxfId="77" priority="54" operator="greaterThan">
      <formula>#REF!</formula>
    </cfRule>
  </conditionalFormatting>
  <conditionalFormatting sqref="BT32 CF32 CC32">
    <cfRule type="cellIs" dxfId="76" priority="53" operator="greaterThan">
      <formula>#REF!</formula>
    </cfRule>
  </conditionalFormatting>
  <conditionalFormatting sqref="CO32 DA32 CX32">
    <cfRule type="cellIs" dxfId="75" priority="52" operator="greaterThan">
      <formula>#REF!</formula>
    </cfRule>
  </conditionalFormatting>
  <conditionalFormatting sqref="D98:I139 D55:I96 M55:O96 M98:X139">
    <cfRule type="cellIs" dxfId="74" priority="51" operator="equal">
      <formula>FALSE</formula>
    </cfRule>
  </conditionalFormatting>
  <conditionalFormatting sqref="R55:R96">
    <cfRule type="cellIs" dxfId="73" priority="50" operator="equal">
      <formula>FALSE</formula>
    </cfRule>
  </conditionalFormatting>
  <conditionalFormatting sqref="CX55:CX96">
    <cfRule type="cellIs" dxfId="72" priority="38" operator="equal">
      <formula>FALSE</formula>
    </cfRule>
  </conditionalFormatting>
  <conditionalFormatting sqref="P55:Q96">
    <cfRule type="cellIs" dxfId="71" priority="49" operator="equal">
      <formula>FALSE</formula>
    </cfRule>
  </conditionalFormatting>
  <conditionalFormatting sqref="Y55:AD96 AH55:AJ96">
    <cfRule type="cellIs" dxfId="70" priority="48" operator="equal">
      <formula>FALSE</formula>
    </cfRule>
  </conditionalFormatting>
  <conditionalFormatting sqref="AM55:AM96">
    <cfRule type="cellIs" dxfId="69" priority="47" operator="equal">
      <formula>FALSE</formula>
    </cfRule>
  </conditionalFormatting>
  <conditionalFormatting sqref="AK55:AL96">
    <cfRule type="cellIs" dxfId="68" priority="46" operator="equal">
      <formula>FALSE</formula>
    </cfRule>
  </conditionalFormatting>
  <conditionalFormatting sqref="AT55:AY96 BC55:BE96">
    <cfRule type="cellIs" dxfId="67" priority="45" operator="equal">
      <formula>FALSE</formula>
    </cfRule>
  </conditionalFormatting>
  <conditionalFormatting sqref="BH55:BH96">
    <cfRule type="cellIs" dxfId="66" priority="44" operator="equal">
      <formula>FALSE</formula>
    </cfRule>
  </conditionalFormatting>
  <conditionalFormatting sqref="BF55:BG96">
    <cfRule type="cellIs" dxfId="65" priority="43" operator="equal">
      <formula>FALSE</formula>
    </cfRule>
  </conditionalFormatting>
  <conditionalFormatting sqref="BO55:BT96 BX55:BZ96">
    <cfRule type="cellIs" dxfId="64" priority="42" operator="equal">
      <formula>FALSE</formula>
    </cfRule>
  </conditionalFormatting>
  <conditionalFormatting sqref="CC55:CC96">
    <cfRule type="cellIs" dxfId="63" priority="41" operator="equal">
      <formula>FALSE</formula>
    </cfRule>
  </conditionalFormatting>
  <conditionalFormatting sqref="CA55:CB96">
    <cfRule type="cellIs" dxfId="62" priority="40" operator="equal">
      <formula>FALSE</formula>
    </cfRule>
  </conditionalFormatting>
  <conditionalFormatting sqref="CJ55:CO96 CS55:CU96">
    <cfRule type="cellIs" dxfId="61" priority="39" operator="equal">
      <formula>FALSE</formula>
    </cfRule>
  </conditionalFormatting>
  <conditionalFormatting sqref="CV55:CW96">
    <cfRule type="cellIs" dxfId="60" priority="37" operator="equal">
      <formula>FALSE</formula>
    </cfRule>
  </conditionalFormatting>
  <conditionalFormatting sqref="D55:I97 M55:AD97 AH55:AY97 BC55:BT97 BX55:CO97 CS55:CZ97">
    <cfRule type="cellIs" dxfId="59" priority="36" operator="equal">
      <formula>FALSE</formula>
    </cfRule>
  </conditionalFormatting>
  <conditionalFormatting sqref="S36:U36">
    <cfRule type="cellIs" dxfId="58" priority="35" operator="greaterThan">
      <formula>$D$9</formula>
    </cfRule>
  </conditionalFormatting>
  <conditionalFormatting sqref="S36">
    <cfRule type="cellIs" dxfId="57" priority="34" operator="greaterThan">
      <formula>$P$9</formula>
    </cfRule>
  </conditionalFormatting>
  <conditionalFormatting sqref="T36">
    <cfRule type="cellIs" dxfId="56" priority="33" operator="greaterThan">
      <formula>$Q$9</formula>
    </cfRule>
  </conditionalFormatting>
  <conditionalFormatting sqref="U36">
    <cfRule type="cellIs" dxfId="55" priority="32" operator="greaterThan">
      <formula>$R$9</formula>
    </cfRule>
  </conditionalFormatting>
  <conditionalFormatting sqref="T36">
    <cfRule type="cellIs" dxfId="54" priority="31" operator="greaterThan">
      <formula>$P$9</formula>
    </cfRule>
  </conditionalFormatting>
  <conditionalFormatting sqref="AN36:AP36">
    <cfRule type="cellIs" dxfId="53" priority="30" operator="greaterThan">
      <formula>$D$9</formula>
    </cfRule>
  </conditionalFormatting>
  <conditionalFormatting sqref="AN36">
    <cfRule type="cellIs" dxfId="52" priority="29" operator="greaterThan">
      <formula>$P$9</formula>
    </cfRule>
  </conditionalFormatting>
  <conditionalFormatting sqref="AO36">
    <cfRule type="cellIs" dxfId="51" priority="28" operator="greaterThan">
      <formula>$Q$9</formula>
    </cfRule>
  </conditionalFormatting>
  <conditionalFormatting sqref="AP36">
    <cfRule type="cellIs" dxfId="50" priority="27" operator="greaterThan">
      <formula>$R$9</formula>
    </cfRule>
  </conditionalFormatting>
  <conditionalFormatting sqref="AO36">
    <cfRule type="cellIs" dxfId="49" priority="26" operator="greaterThan">
      <formula>$P$9</formula>
    </cfRule>
  </conditionalFormatting>
  <conditionalFormatting sqref="CD36:CF36">
    <cfRule type="cellIs" dxfId="48" priority="25" operator="greaterThan">
      <formula>$D$9</formula>
    </cfRule>
  </conditionalFormatting>
  <conditionalFormatting sqref="CD36">
    <cfRule type="cellIs" dxfId="47" priority="24" operator="greaterThan">
      <formula>$P$9</formula>
    </cfRule>
  </conditionalFormatting>
  <conditionalFormatting sqref="CE36">
    <cfRule type="cellIs" dxfId="46" priority="23" operator="greaterThan">
      <formula>$Q$9</formula>
    </cfRule>
  </conditionalFormatting>
  <conditionalFormatting sqref="CF36">
    <cfRule type="cellIs" dxfId="45" priority="22" operator="greaterThan">
      <formula>$R$9</formula>
    </cfRule>
  </conditionalFormatting>
  <conditionalFormatting sqref="CE36">
    <cfRule type="cellIs" dxfId="44" priority="21" operator="greaterThan">
      <formula>$P$9</formula>
    </cfRule>
  </conditionalFormatting>
  <conditionalFormatting sqref="J98:L139">
    <cfRule type="cellIs" dxfId="43" priority="20" operator="equal">
      <formula>FALSE</formula>
    </cfRule>
  </conditionalFormatting>
  <conditionalFormatting sqref="L55:L96">
    <cfRule type="cellIs" dxfId="42" priority="19" operator="equal">
      <formula>FALSE</formula>
    </cfRule>
  </conditionalFormatting>
  <conditionalFormatting sqref="J55:K96">
    <cfRule type="cellIs" dxfId="41" priority="18" operator="equal">
      <formula>FALSE</formula>
    </cfRule>
  </conditionalFormatting>
  <conditionalFormatting sqref="J55:L97">
    <cfRule type="cellIs" dxfId="40" priority="17" operator="equal">
      <formula>FALSE</formula>
    </cfRule>
  </conditionalFormatting>
  <conditionalFormatting sqref="AG32">
    <cfRule type="cellIs" dxfId="39" priority="16" operator="greaterThan">
      <formula>#REF!</formula>
    </cfRule>
  </conditionalFormatting>
  <conditionalFormatting sqref="AG55:AG96">
    <cfRule type="cellIs" dxfId="38" priority="15" operator="equal">
      <formula>FALSE</formula>
    </cfRule>
  </conditionalFormatting>
  <conditionalFormatting sqref="AE55:AF96">
    <cfRule type="cellIs" dxfId="37" priority="14" operator="equal">
      <formula>FALSE</formula>
    </cfRule>
  </conditionalFormatting>
  <conditionalFormatting sqref="AE55:AG97">
    <cfRule type="cellIs" dxfId="36" priority="13" operator="equal">
      <formula>FALSE</formula>
    </cfRule>
  </conditionalFormatting>
  <conditionalFormatting sqref="BB32">
    <cfRule type="cellIs" dxfId="35" priority="12" operator="greaterThan">
      <formula>#REF!</formula>
    </cfRule>
  </conditionalFormatting>
  <conditionalFormatting sqref="BB55:BB96">
    <cfRule type="cellIs" dxfId="34" priority="11" operator="equal">
      <formula>FALSE</formula>
    </cfRule>
  </conditionalFormatting>
  <conditionalFormatting sqref="AZ55:BA96">
    <cfRule type="cellIs" dxfId="33" priority="10" operator="equal">
      <formula>FALSE</formula>
    </cfRule>
  </conditionalFormatting>
  <conditionalFormatting sqref="AZ55:BB97">
    <cfRule type="cellIs" dxfId="32" priority="9" operator="equal">
      <formula>FALSE</formula>
    </cfRule>
  </conditionalFormatting>
  <conditionalFormatting sqref="BW32">
    <cfRule type="cellIs" dxfId="31" priority="8" operator="greaterThan">
      <formula>#REF!</formula>
    </cfRule>
  </conditionalFormatting>
  <conditionalFormatting sqref="BW55:BW96">
    <cfRule type="cellIs" dxfId="30" priority="7" operator="equal">
      <formula>FALSE</formula>
    </cfRule>
  </conditionalFormatting>
  <conditionalFormatting sqref="BU55:BV96">
    <cfRule type="cellIs" dxfId="29" priority="6" operator="equal">
      <formula>FALSE</formula>
    </cfRule>
  </conditionalFormatting>
  <conditionalFormatting sqref="BU55:BW97">
    <cfRule type="cellIs" dxfId="28" priority="5" operator="equal">
      <formula>FALSE</formula>
    </cfRule>
  </conditionalFormatting>
  <conditionalFormatting sqref="CR32">
    <cfRule type="cellIs" dxfId="27" priority="4" operator="greaterThan">
      <formula>#REF!</formula>
    </cfRule>
  </conditionalFormatting>
  <conditionalFormatting sqref="CR55:CR96">
    <cfRule type="cellIs" dxfId="26" priority="3" operator="equal">
      <formula>FALSE</formula>
    </cfRule>
  </conditionalFormatting>
  <conditionalFormatting sqref="CP55:CQ96">
    <cfRule type="cellIs" dxfId="25" priority="2" operator="equal">
      <formula>FALSE</formula>
    </cfRule>
  </conditionalFormatting>
  <conditionalFormatting sqref="CP55:CR97">
    <cfRule type="cellIs" dxfId="24" priority="1" operator="equal">
      <formula>FALSE</formula>
    </cfRule>
  </conditionalFormatting>
  <pageMargins left="0.70866141732283472" right="0.31496062992125984" top="0.35433070866141736" bottom="0.35433070866141736" header="0.31496062992125984" footer="0.31496062992125984"/>
  <pageSetup paperSize="9" scale="65" orientation="landscape" r:id="rId1"/>
  <headerFooter>
    <oddFooter>Page &amp;P</oddFooter>
  </headerFooter>
  <rowBreaks count="1" manualBreakCount="1">
    <brk id="28" max="107" man="1"/>
  </rowBreaks>
  <colBreaks count="6" manualBreakCount="6">
    <brk id="15" max="51" man="1"/>
    <brk id="24" max="51" man="1"/>
    <brk id="36" max="51" man="1"/>
    <brk id="45" max="51" man="1"/>
    <brk id="66" max="51" man="1"/>
    <brk id="87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F99"/>
  <sheetViews>
    <sheetView view="pageBreakPreview" zoomScale="85" zoomScaleSheetLayoutView="85" workbookViewId="0">
      <pane xSplit="3" ySplit="5" topLeftCell="D39" activePane="bottomRight" state="frozen"/>
      <selection pane="topRight" activeCell="C1" sqref="C1"/>
      <selection pane="bottomLeft" activeCell="A9" sqref="A9"/>
      <selection pane="bottomRight" activeCell="G47" sqref="G47:R47"/>
    </sheetView>
  </sheetViews>
  <sheetFormatPr defaultRowHeight="15"/>
  <cols>
    <col min="1" max="1" width="8.28515625" customWidth="1"/>
    <col min="2" max="2" width="15.7109375" customWidth="1"/>
    <col min="3" max="3" width="40" customWidth="1"/>
    <col min="4" max="4" width="10.7109375" customWidth="1"/>
    <col min="5" max="5" width="11.140625" customWidth="1"/>
    <col min="6" max="6" width="11.28515625" customWidth="1"/>
    <col min="7" max="7" width="11.42578125" customWidth="1"/>
    <col min="8" max="8" width="11.28515625" customWidth="1"/>
    <col min="9" max="9" width="10.7109375" customWidth="1"/>
    <col min="10" max="10" width="9.7109375" customWidth="1"/>
    <col min="11" max="11" width="9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9.140625" customWidth="1"/>
    <col min="17" max="17" width="8.85546875" customWidth="1"/>
    <col min="18" max="18" width="8.5703125" customWidth="1"/>
    <col min="19" max="30" width="12.5703125" style="31" customWidth="1"/>
    <col min="31" max="32" width="10" customWidth="1"/>
    <col min="33" max="33" width="11.140625" customWidth="1"/>
    <col min="34" max="34" width="10.28515625" bestFit="1" customWidth="1"/>
    <col min="35" max="35" width="10.28515625" customWidth="1"/>
    <col min="36" max="36" width="10" bestFit="1" customWidth="1"/>
    <col min="37" max="37" width="11.140625" customWidth="1"/>
    <col min="38" max="38" width="11" customWidth="1"/>
    <col min="39" max="42" width="10.28515625" bestFit="1" customWidth="1"/>
    <col min="46" max="57" width="12.5703125" style="31" customWidth="1"/>
    <col min="58" max="58" width="11.42578125" customWidth="1"/>
    <col min="59" max="59" width="12.140625" customWidth="1"/>
    <col min="60" max="60" width="10.28515625" bestFit="1" customWidth="1"/>
    <col min="61" max="62" width="10" bestFit="1" customWidth="1"/>
    <col min="63" max="63" width="10.28515625" bestFit="1" customWidth="1"/>
    <col min="67" max="67" width="10" bestFit="1" customWidth="1"/>
    <col min="69" max="69" width="10.28515625" bestFit="1" customWidth="1"/>
    <col min="73" max="84" width="12.85546875" style="31" customWidth="1"/>
  </cols>
  <sheetData>
    <row r="1" spans="1:84" ht="15.75">
      <c r="A1" s="84" t="s">
        <v>8</v>
      </c>
      <c r="B1" s="84" t="s">
        <v>32</v>
      </c>
      <c r="C1" s="102" t="s">
        <v>1</v>
      </c>
      <c r="D1" s="101" t="s">
        <v>137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 t="s">
        <v>138</v>
      </c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 t="s">
        <v>139</v>
      </c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 t="s">
        <v>140</v>
      </c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 t="s">
        <v>141</v>
      </c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 t="s">
        <v>142</v>
      </c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</row>
    <row r="2" spans="1:84" ht="15.75">
      <c r="A2" s="84"/>
      <c r="B2" s="84"/>
      <c r="C2" s="102"/>
      <c r="D2" s="101" t="s">
        <v>9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 t="s">
        <v>9</v>
      </c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 t="s">
        <v>9</v>
      </c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</row>
    <row r="3" spans="1:84" ht="15.75">
      <c r="A3" s="84"/>
      <c r="B3" s="84"/>
      <c r="C3" s="102"/>
      <c r="D3" s="100" t="s">
        <v>10</v>
      </c>
      <c r="E3" s="100"/>
      <c r="F3" s="100"/>
      <c r="G3" s="100" t="s">
        <v>11</v>
      </c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 t="s">
        <v>11</v>
      </c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 t="s">
        <v>10</v>
      </c>
      <c r="AF3" s="100"/>
      <c r="AG3" s="100"/>
      <c r="AH3" s="100" t="s">
        <v>11</v>
      </c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 t="s">
        <v>11</v>
      </c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 t="s">
        <v>10</v>
      </c>
      <c r="BG3" s="100"/>
      <c r="BH3" s="100"/>
      <c r="BI3" s="100" t="s">
        <v>11</v>
      </c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 t="s">
        <v>11</v>
      </c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</row>
    <row r="4" spans="1:84" ht="15.75">
      <c r="A4" s="84"/>
      <c r="B4" s="84"/>
      <c r="C4" s="102"/>
      <c r="D4" s="100"/>
      <c r="E4" s="100"/>
      <c r="F4" s="100"/>
      <c r="G4" s="100" t="s">
        <v>4</v>
      </c>
      <c r="H4" s="100"/>
      <c r="I4" s="100"/>
      <c r="J4" s="100" t="s">
        <v>5</v>
      </c>
      <c r="K4" s="100"/>
      <c r="L4" s="100"/>
      <c r="M4" s="100" t="s">
        <v>6</v>
      </c>
      <c r="N4" s="100"/>
      <c r="O4" s="100"/>
      <c r="P4" s="100" t="s">
        <v>7</v>
      </c>
      <c r="Q4" s="100"/>
      <c r="R4" s="100"/>
      <c r="S4" s="100" t="s">
        <v>4</v>
      </c>
      <c r="T4" s="100"/>
      <c r="U4" s="100"/>
      <c r="V4" s="100" t="s">
        <v>5</v>
      </c>
      <c r="W4" s="100"/>
      <c r="X4" s="100"/>
      <c r="Y4" s="100" t="s">
        <v>6</v>
      </c>
      <c r="Z4" s="100"/>
      <c r="AA4" s="100"/>
      <c r="AB4" s="100" t="s">
        <v>7</v>
      </c>
      <c r="AC4" s="100"/>
      <c r="AD4" s="100"/>
      <c r="AE4" s="100"/>
      <c r="AF4" s="100"/>
      <c r="AG4" s="100"/>
      <c r="AH4" s="100" t="s">
        <v>4</v>
      </c>
      <c r="AI4" s="100"/>
      <c r="AJ4" s="100"/>
      <c r="AK4" s="100" t="s">
        <v>5</v>
      </c>
      <c r="AL4" s="100"/>
      <c r="AM4" s="100"/>
      <c r="AN4" s="100" t="s">
        <v>6</v>
      </c>
      <c r="AO4" s="100"/>
      <c r="AP4" s="100"/>
      <c r="AQ4" s="100" t="s">
        <v>7</v>
      </c>
      <c r="AR4" s="100"/>
      <c r="AS4" s="100"/>
      <c r="AT4" s="100" t="s">
        <v>4</v>
      </c>
      <c r="AU4" s="100"/>
      <c r="AV4" s="100"/>
      <c r="AW4" s="100" t="s">
        <v>5</v>
      </c>
      <c r="AX4" s="100"/>
      <c r="AY4" s="100"/>
      <c r="AZ4" s="100" t="s">
        <v>6</v>
      </c>
      <c r="BA4" s="100"/>
      <c r="BB4" s="100"/>
      <c r="BC4" s="100" t="s">
        <v>7</v>
      </c>
      <c r="BD4" s="100"/>
      <c r="BE4" s="100"/>
      <c r="BF4" s="100"/>
      <c r="BG4" s="100"/>
      <c r="BH4" s="100"/>
      <c r="BI4" s="100" t="s">
        <v>4</v>
      </c>
      <c r="BJ4" s="100"/>
      <c r="BK4" s="100"/>
      <c r="BL4" s="100" t="s">
        <v>5</v>
      </c>
      <c r="BM4" s="100"/>
      <c r="BN4" s="100"/>
      <c r="BO4" s="100" t="s">
        <v>6</v>
      </c>
      <c r="BP4" s="100"/>
      <c r="BQ4" s="100"/>
      <c r="BR4" s="100" t="s">
        <v>7</v>
      </c>
      <c r="BS4" s="100"/>
      <c r="BT4" s="100"/>
      <c r="BU4" s="100" t="s">
        <v>4</v>
      </c>
      <c r="BV4" s="100"/>
      <c r="BW4" s="100"/>
      <c r="BX4" s="100" t="s">
        <v>5</v>
      </c>
      <c r="BY4" s="100"/>
      <c r="BZ4" s="100"/>
      <c r="CA4" s="100" t="s">
        <v>6</v>
      </c>
      <c r="CB4" s="100"/>
      <c r="CC4" s="100"/>
      <c r="CD4" s="100" t="s">
        <v>7</v>
      </c>
      <c r="CE4" s="100"/>
      <c r="CF4" s="100"/>
    </row>
    <row r="5" spans="1:84" ht="15.75">
      <c r="A5" s="84"/>
      <c r="B5" s="84"/>
      <c r="C5" s="102"/>
      <c r="D5" s="77" t="s">
        <v>12</v>
      </c>
      <c r="E5" s="77" t="s">
        <v>3</v>
      </c>
      <c r="F5" s="77" t="s">
        <v>0</v>
      </c>
      <c r="G5" s="77" t="s">
        <v>12</v>
      </c>
      <c r="H5" s="77" t="s">
        <v>3</v>
      </c>
      <c r="I5" s="77" t="s">
        <v>0</v>
      </c>
      <c r="J5" s="77" t="s">
        <v>12</v>
      </c>
      <c r="K5" s="77" t="s">
        <v>3</v>
      </c>
      <c r="L5" s="77" t="s">
        <v>0</v>
      </c>
      <c r="M5" s="77" t="s">
        <v>12</v>
      </c>
      <c r="N5" s="77" t="s">
        <v>3</v>
      </c>
      <c r="O5" s="77" t="s">
        <v>0</v>
      </c>
      <c r="P5" s="77" t="s">
        <v>12</v>
      </c>
      <c r="Q5" s="77" t="s">
        <v>3</v>
      </c>
      <c r="R5" s="77" t="s">
        <v>0</v>
      </c>
      <c r="S5" s="77" t="s">
        <v>12</v>
      </c>
      <c r="T5" s="77" t="s">
        <v>3</v>
      </c>
      <c r="U5" s="77" t="s">
        <v>0</v>
      </c>
      <c r="V5" s="77" t="s">
        <v>12</v>
      </c>
      <c r="W5" s="77" t="s">
        <v>3</v>
      </c>
      <c r="X5" s="77" t="s">
        <v>0</v>
      </c>
      <c r="Y5" s="77" t="s">
        <v>12</v>
      </c>
      <c r="Z5" s="77" t="s">
        <v>3</v>
      </c>
      <c r="AA5" s="77" t="s">
        <v>0</v>
      </c>
      <c r="AB5" s="77" t="s">
        <v>12</v>
      </c>
      <c r="AC5" s="77" t="s">
        <v>3</v>
      </c>
      <c r="AD5" s="77" t="s">
        <v>0</v>
      </c>
      <c r="AE5" s="77" t="s">
        <v>12</v>
      </c>
      <c r="AF5" s="77" t="s">
        <v>3</v>
      </c>
      <c r="AG5" s="77" t="s">
        <v>0</v>
      </c>
      <c r="AH5" s="77" t="s">
        <v>12</v>
      </c>
      <c r="AI5" s="77" t="s">
        <v>3</v>
      </c>
      <c r="AJ5" s="77" t="s">
        <v>0</v>
      </c>
      <c r="AK5" s="77" t="s">
        <v>12</v>
      </c>
      <c r="AL5" s="77" t="s">
        <v>3</v>
      </c>
      <c r="AM5" s="77" t="s">
        <v>0</v>
      </c>
      <c r="AN5" s="77" t="s">
        <v>12</v>
      </c>
      <c r="AO5" s="77" t="s">
        <v>3</v>
      </c>
      <c r="AP5" s="77" t="s">
        <v>0</v>
      </c>
      <c r="AQ5" s="77" t="s">
        <v>12</v>
      </c>
      <c r="AR5" s="77" t="s">
        <v>3</v>
      </c>
      <c r="AS5" s="77" t="s">
        <v>0</v>
      </c>
      <c r="AT5" s="77" t="s">
        <v>12</v>
      </c>
      <c r="AU5" s="77" t="s">
        <v>3</v>
      </c>
      <c r="AV5" s="77" t="s">
        <v>0</v>
      </c>
      <c r="AW5" s="77" t="s">
        <v>12</v>
      </c>
      <c r="AX5" s="77" t="s">
        <v>3</v>
      </c>
      <c r="AY5" s="77" t="s">
        <v>0</v>
      </c>
      <c r="AZ5" s="77" t="s">
        <v>12</v>
      </c>
      <c r="BA5" s="77" t="s">
        <v>3</v>
      </c>
      <c r="BB5" s="77" t="s">
        <v>0</v>
      </c>
      <c r="BC5" s="77" t="s">
        <v>12</v>
      </c>
      <c r="BD5" s="77" t="s">
        <v>3</v>
      </c>
      <c r="BE5" s="77" t="s">
        <v>0</v>
      </c>
      <c r="BF5" s="77" t="s">
        <v>12</v>
      </c>
      <c r="BG5" s="77" t="s">
        <v>3</v>
      </c>
      <c r="BH5" s="77" t="s">
        <v>0</v>
      </c>
      <c r="BI5" s="77" t="s">
        <v>12</v>
      </c>
      <c r="BJ5" s="77" t="s">
        <v>3</v>
      </c>
      <c r="BK5" s="77" t="s">
        <v>0</v>
      </c>
      <c r="BL5" s="77" t="s">
        <v>12</v>
      </c>
      <c r="BM5" s="77" t="s">
        <v>3</v>
      </c>
      <c r="BN5" s="77" t="s">
        <v>0</v>
      </c>
      <c r="BO5" s="77" t="s">
        <v>12</v>
      </c>
      <c r="BP5" s="77" t="s">
        <v>3</v>
      </c>
      <c r="BQ5" s="77" t="s">
        <v>0</v>
      </c>
      <c r="BR5" s="77" t="s">
        <v>12</v>
      </c>
      <c r="BS5" s="77" t="s">
        <v>3</v>
      </c>
      <c r="BT5" s="77" t="s">
        <v>0</v>
      </c>
      <c r="BU5" s="77" t="s">
        <v>12</v>
      </c>
      <c r="BV5" s="77" t="s">
        <v>3</v>
      </c>
      <c r="BW5" s="77" t="s">
        <v>0</v>
      </c>
      <c r="BX5" s="77" t="s">
        <v>12</v>
      </c>
      <c r="BY5" s="77" t="s">
        <v>3</v>
      </c>
      <c r="BZ5" s="77" t="s">
        <v>0</v>
      </c>
      <c r="CA5" s="77" t="s">
        <v>12</v>
      </c>
      <c r="CB5" s="77" t="s">
        <v>3</v>
      </c>
      <c r="CC5" s="77" t="s">
        <v>0</v>
      </c>
      <c r="CD5" s="77" t="s">
        <v>12</v>
      </c>
      <c r="CE5" s="77" t="s">
        <v>3</v>
      </c>
      <c r="CF5" s="77" t="s">
        <v>0</v>
      </c>
    </row>
    <row r="6" spans="1:84" s="31" customFormat="1" ht="41.25" customHeight="1">
      <c r="A6" s="32">
        <v>1</v>
      </c>
      <c r="B6" s="95" t="s">
        <v>33</v>
      </c>
      <c r="C6" s="38" t="s">
        <v>14</v>
      </c>
      <c r="D6" s="21">
        <v>782952</v>
      </c>
      <c r="E6" s="21">
        <v>667223</v>
      </c>
      <c r="F6" s="21">
        <v>1450175</v>
      </c>
      <c r="G6" s="21">
        <v>168998</v>
      </c>
      <c r="H6" s="21">
        <v>199595</v>
      </c>
      <c r="I6" s="21">
        <v>368593</v>
      </c>
      <c r="J6" s="21">
        <v>185438</v>
      </c>
      <c r="K6" s="21">
        <v>149142</v>
      </c>
      <c r="L6" s="21">
        <v>334580</v>
      </c>
      <c r="M6" s="21">
        <v>428516</v>
      </c>
      <c r="N6" s="21">
        <v>318486</v>
      </c>
      <c r="O6" s="21">
        <v>747002</v>
      </c>
      <c r="P6" s="45"/>
      <c r="Q6" s="45"/>
      <c r="R6" s="45"/>
      <c r="S6" s="65">
        <v>21.584720391543797</v>
      </c>
      <c r="T6" s="65">
        <v>29.914286527892475</v>
      </c>
      <c r="U6" s="65">
        <v>25.417139310772839</v>
      </c>
      <c r="V6" s="65">
        <v>23.684465969816795</v>
      </c>
      <c r="W6" s="65">
        <v>22.352646716315235</v>
      </c>
      <c r="X6" s="65">
        <v>23.07169824331546</v>
      </c>
      <c r="Y6" s="65">
        <v>54.730813638639411</v>
      </c>
      <c r="Z6" s="65">
        <v>47.733066755792294</v>
      </c>
      <c r="AA6" s="65">
        <v>51.511162445911694</v>
      </c>
      <c r="AB6" s="45"/>
      <c r="AC6" s="45"/>
      <c r="AD6" s="45"/>
      <c r="AE6" s="21">
        <v>72480</v>
      </c>
      <c r="AF6" s="21">
        <v>63141</v>
      </c>
      <c r="AG6" s="21">
        <v>135621</v>
      </c>
      <c r="AH6" s="21">
        <v>24956</v>
      </c>
      <c r="AI6" s="21">
        <v>27335</v>
      </c>
      <c r="AJ6" s="21">
        <v>52291</v>
      </c>
      <c r="AK6" s="21">
        <v>12574</v>
      </c>
      <c r="AL6" s="21">
        <v>9943</v>
      </c>
      <c r="AM6" s="21">
        <v>22517</v>
      </c>
      <c r="AN6" s="21">
        <v>34950</v>
      </c>
      <c r="AO6" s="21">
        <v>25863</v>
      </c>
      <c r="AP6" s="21">
        <v>60813</v>
      </c>
      <c r="AQ6" s="45"/>
      <c r="AR6" s="45"/>
      <c r="AS6" s="45"/>
      <c r="AT6" s="65">
        <v>34.43156732891832</v>
      </c>
      <c r="AU6" s="65">
        <v>43.29199727593798</v>
      </c>
      <c r="AV6" s="65">
        <v>38.556713193384503</v>
      </c>
      <c r="AW6" s="65">
        <v>17.348233995584987</v>
      </c>
      <c r="AX6" s="65">
        <v>15.74729573494243</v>
      </c>
      <c r="AY6" s="65">
        <v>16.602885983734083</v>
      </c>
      <c r="AZ6" s="65">
        <v>48.22019867549669</v>
      </c>
      <c r="BA6" s="65">
        <v>40.960706989119586</v>
      </c>
      <c r="BB6" s="65">
        <v>44.840400822881406</v>
      </c>
      <c r="BC6" s="64"/>
      <c r="BD6" s="64"/>
      <c r="BE6" s="64"/>
      <c r="BF6" s="21">
        <v>24704</v>
      </c>
      <c r="BG6" s="21">
        <v>24439</v>
      </c>
      <c r="BH6" s="21">
        <v>49143</v>
      </c>
      <c r="BI6" s="21">
        <v>9409</v>
      </c>
      <c r="BJ6" s="21">
        <v>9854</v>
      </c>
      <c r="BK6" s="21">
        <v>19263</v>
      </c>
      <c r="BL6" s="21">
        <v>3077</v>
      </c>
      <c r="BM6" s="21">
        <v>2103</v>
      </c>
      <c r="BN6" s="21">
        <v>5180</v>
      </c>
      <c r="BO6" s="21">
        <v>12218</v>
      </c>
      <c r="BP6" s="21">
        <v>12482</v>
      </c>
      <c r="BQ6" s="21">
        <v>24700</v>
      </c>
      <c r="BR6" s="45"/>
      <c r="BS6" s="45"/>
      <c r="BT6" s="45"/>
      <c r="BU6" s="65">
        <v>38.086949481865283</v>
      </c>
      <c r="BV6" s="65">
        <v>40.32079872335202</v>
      </c>
      <c r="BW6" s="65">
        <v>39.1978511690373</v>
      </c>
      <c r="BX6" s="65">
        <v>12.455472797927461</v>
      </c>
      <c r="BY6" s="65">
        <v>8.6050984082818438</v>
      </c>
      <c r="BZ6" s="65">
        <v>10.540667032944672</v>
      </c>
      <c r="CA6" s="65">
        <v>49.457577720207254</v>
      </c>
      <c r="CB6" s="65">
        <v>51.074102868366133</v>
      </c>
      <c r="CC6" s="65">
        <v>50.261481798018025</v>
      </c>
      <c r="CD6" s="64"/>
      <c r="CE6" s="64"/>
      <c r="CF6" s="64"/>
    </row>
    <row r="7" spans="1:84" ht="28.5">
      <c r="A7" s="32">
        <v>2</v>
      </c>
      <c r="B7" s="95"/>
      <c r="C7" s="38" t="s">
        <v>76</v>
      </c>
      <c r="D7" s="21">
        <v>49689</v>
      </c>
      <c r="E7" s="21">
        <v>45801</v>
      </c>
      <c r="F7" s="21">
        <v>95490</v>
      </c>
      <c r="G7" s="21">
        <v>2847</v>
      </c>
      <c r="H7" s="21">
        <v>7222</v>
      </c>
      <c r="I7" s="21">
        <v>10069</v>
      </c>
      <c r="J7" s="21">
        <v>17833</v>
      </c>
      <c r="K7" s="21">
        <v>15952</v>
      </c>
      <c r="L7" s="21">
        <v>33785</v>
      </c>
      <c r="M7" s="21">
        <v>28798</v>
      </c>
      <c r="N7" s="21">
        <v>22489</v>
      </c>
      <c r="O7" s="21">
        <v>51287</v>
      </c>
      <c r="P7" s="21">
        <v>211</v>
      </c>
      <c r="Q7" s="21">
        <v>138</v>
      </c>
      <c r="R7" s="21">
        <v>349</v>
      </c>
      <c r="S7" s="65">
        <v>5.7296383505403607</v>
      </c>
      <c r="T7" s="65">
        <v>15.768214667802013</v>
      </c>
      <c r="U7" s="65">
        <v>10.544559639752855</v>
      </c>
      <c r="V7" s="65">
        <v>35.88923101692528</v>
      </c>
      <c r="W7" s="65">
        <v>34.828933866072795</v>
      </c>
      <c r="X7" s="65">
        <v>35.38066813278877</v>
      </c>
      <c r="Y7" s="65">
        <v>57.956489363843097</v>
      </c>
      <c r="Z7" s="65">
        <v>49.101548001135349</v>
      </c>
      <c r="AA7" s="65">
        <v>53.709288930778087</v>
      </c>
      <c r="AB7" s="65">
        <v>0.42464126869125962</v>
      </c>
      <c r="AC7" s="65">
        <v>0.30130346498984739</v>
      </c>
      <c r="AD7" s="65">
        <v>0.36548329668028062</v>
      </c>
      <c r="AE7" s="21">
        <v>2532</v>
      </c>
      <c r="AF7" s="21">
        <v>2165</v>
      </c>
      <c r="AG7" s="21">
        <v>4697</v>
      </c>
      <c r="AH7" s="21">
        <v>166</v>
      </c>
      <c r="AI7" s="21">
        <v>322</v>
      </c>
      <c r="AJ7" s="21">
        <v>488</v>
      </c>
      <c r="AK7" s="21">
        <v>608</v>
      </c>
      <c r="AL7" s="21">
        <v>482</v>
      </c>
      <c r="AM7" s="21">
        <v>1090</v>
      </c>
      <c r="AN7" s="21">
        <v>1750</v>
      </c>
      <c r="AO7" s="21">
        <v>1356</v>
      </c>
      <c r="AP7" s="21">
        <v>3106</v>
      </c>
      <c r="AQ7" s="21">
        <v>8</v>
      </c>
      <c r="AR7" s="21">
        <v>5</v>
      </c>
      <c r="AS7" s="21">
        <v>13</v>
      </c>
      <c r="AT7" s="65">
        <v>6.5560821484992111</v>
      </c>
      <c r="AU7" s="65">
        <v>14.872979214780601</v>
      </c>
      <c r="AV7" s="65">
        <v>10.38961038961039</v>
      </c>
      <c r="AW7" s="65">
        <v>24.01263823064771</v>
      </c>
      <c r="AX7" s="65">
        <v>22.263279445727484</v>
      </c>
      <c r="AY7" s="65">
        <v>23.206301894826485</v>
      </c>
      <c r="AZ7" s="65">
        <v>69.115323854660346</v>
      </c>
      <c r="BA7" s="65">
        <v>62.632794457274834</v>
      </c>
      <c r="BB7" s="65">
        <v>66.127315307643173</v>
      </c>
      <c r="BC7" s="65">
        <v>0.31595576619273302</v>
      </c>
      <c r="BD7" s="65">
        <v>0.23094688221709006</v>
      </c>
      <c r="BE7" s="65">
        <v>0.27677240791994889</v>
      </c>
      <c r="BF7" s="21">
        <v>1769</v>
      </c>
      <c r="BG7" s="21">
        <v>1777</v>
      </c>
      <c r="BH7" s="21">
        <v>3546</v>
      </c>
      <c r="BI7" s="21">
        <v>532</v>
      </c>
      <c r="BJ7" s="21">
        <v>673</v>
      </c>
      <c r="BK7" s="21">
        <v>1205</v>
      </c>
      <c r="BL7" s="21">
        <v>378</v>
      </c>
      <c r="BM7" s="21">
        <v>270</v>
      </c>
      <c r="BN7" s="21">
        <v>648</v>
      </c>
      <c r="BO7" s="21">
        <v>854</v>
      </c>
      <c r="BP7" s="21">
        <v>827</v>
      </c>
      <c r="BQ7" s="21">
        <v>1681</v>
      </c>
      <c r="BR7" s="21">
        <v>5</v>
      </c>
      <c r="BS7" s="21">
        <v>7</v>
      </c>
      <c r="BT7" s="21">
        <v>12</v>
      </c>
      <c r="BU7" s="65">
        <v>30.073487846240816</v>
      </c>
      <c r="BV7" s="65">
        <v>37.872819358469329</v>
      </c>
      <c r="BW7" s="65">
        <v>33.981951494641848</v>
      </c>
      <c r="BX7" s="65">
        <v>21.368004522328999</v>
      </c>
      <c r="BY7" s="65">
        <v>15.194147439504782</v>
      </c>
      <c r="BZ7" s="65">
        <v>18.274111675126903</v>
      </c>
      <c r="CA7" s="65">
        <v>48.275862068965516</v>
      </c>
      <c r="CB7" s="65">
        <v>46.539110861001689</v>
      </c>
      <c r="CC7" s="65">
        <v>47.405527354765937</v>
      </c>
      <c r="CD7" s="65">
        <v>0.28264556246466932</v>
      </c>
      <c r="CE7" s="65">
        <v>0.39392234102419804</v>
      </c>
      <c r="CF7" s="65">
        <v>0.33840947546531303</v>
      </c>
    </row>
    <row r="8" spans="1:84" s="3" customFormat="1" ht="28.5">
      <c r="A8" s="32">
        <v>3</v>
      </c>
      <c r="B8" s="79" t="s">
        <v>34</v>
      </c>
      <c r="C8" s="38" t="s">
        <v>75</v>
      </c>
      <c r="D8" s="21">
        <v>179892</v>
      </c>
      <c r="E8" s="21">
        <v>202167</v>
      </c>
      <c r="F8" s="21">
        <v>382059</v>
      </c>
      <c r="G8" s="21">
        <v>3162</v>
      </c>
      <c r="H8" s="21">
        <v>3771</v>
      </c>
      <c r="I8" s="21">
        <v>6933</v>
      </c>
      <c r="J8" s="21">
        <v>22587</v>
      </c>
      <c r="K8" s="21">
        <v>24911</v>
      </c>
      <c r="L8" s="21">
        <v>47498</v>
      </c>
      <c r="M8" s="21">
        <v>140510</v>
      </c>
      <c r="N8" s="21">
        <v>157401</v>
      </c>
      <c r="O8" s="21">
        <v>297911</v>
      </c>
      <c r="P8" s="21">
        <v>13633</v>
      </c>
      <c r="Q8" s="21">
        <v>16084</v>
      </c>
      <c r="R8" s="21">
        <v>29717</v>
      </c>
      <c r="S8" s="65">
        <v>1.7577212994463343</v>
      </c>
      <c r="T8" s="65">
        <v>1.8652895873213731</v>
      </c>
      <c r="U8" s="65">
        <v>1.8146411941611114</v>
      </c>
      <c r="V8" s="65">
        <v>12.5558668534454</v>
      </c>
      <c r="W8" s="65">
        <v>12.321991225076298</v>
      </c>
      <c r="X8" s="65">
        <v>12.432111270772316</v>
      </c>
      <c r="Y8" s="65">
        <v>78.107975896649094</v>
      </c>
      <c r="Z8" s="65">
        <v>77.856920268886611</v>
      </c>
      <c r="AA8" s="65">
        <v>77.97512949570617</v>
      </c>
      <c r="AB8" s="65">
        <v>7.5784359504591645</v>
      </c>
      <c r="AC8" s="65">
        <v>7.9557989187157148</v>
      </c>
      <c r="AD8" s="65">
        <v>7.7781180393604128</v>
      </c>
      <c r="AE8" s="21">
        <v>27526</v>
      </c>
      <c r="AF8" s="21">
        <v>37089</v>
      </c>
      <c r="AG8" s="21">
        <v>64615</v>
      </c>
      <c r="AH8" s="21">
        <v>769</v>
      </c>
      <c r="AI8" s="21">
        <v>953</v>
      </c>
      <c r="AJ8" s="21">
        <v>1722</v>
      </c>
      <c r="AK8" s="21">
        <v>4797</v>
      </c>
      <c r="AL8" s="21">
        <v>5209</v>
      </c>
      <c r="AM8" s="21">
        <v>10006</v>
      </c>
      <c r="AN8" s="21">
        <v>17900</v>
      </c>
      <c r="AO8" s="21">
        <v>25893</v>
      </c>
      <c r="AP8" s="21">
        <v>43793</v>
      </c>
      <c r="AQ8" s="21">
        <v>4060</v>
      </c>
      <c r="AR8" s="21">
        <v>5034</v>
      </c>
      <c r="AS8" s="21">
        <v>9094</v>
      </c>
      <c r="AT8" s="65">
        <v>2.7937222989173871</v>
      </c>
      <c r="AU8" s="65">
        <v>2.5694949985170803</v>
      </c>
      <c r="AV8" s="65">
        <v>2.6650158631896619</v>
      </c>
      <c r="AW8" s="65">
        <v>17.427159776211582</v>
      </c>
      <c r="AX8" s="65">
        <v>14.04459543260805</v>
      </c>
      <c r="AY8" s="65">
        <v>15.485568366478372</v>
      </c>
      <c r="AZ8" s="65">
        <v>65.029426723824741</v>
      </c>
      <c r="BA8" s="65">
        <v>69.813152147537011</v>
      </c>
      <c r="BB8" s="65">
        <v>67.775284376692724</v>
      </c>
      <c r="BC8" s="65">
        <v>14.749691201046284</v>
      </c>
      <c r="BD8" s="65">
        <v>13.572757421337863</v>
      </c>
      <c r="BE8" s="65">
        <v>14.074131393639247</v>
      </c>
      <c r="BF8" s="21">
        <v>8234</v>
      </c>
      <c r="BG8" s="21">
        <v>10134</v>
      </c>
      <c r="BH8" s="21">
        <v>18368</v>
      </c>
      <c r="BI8" s="21">
        <v>724</v>
      </c>
      <c r="BJ8" s="21">
        <v>730</v>
      </c>
      <c r="BK8" s="21">
        <v>1454</v>
      </c>
      <c r="BL8" s="21">
        <v>1184</v>
      </c>
      <c r="BM8" s="21">
        <v>1203</v>
      </c>
      <c r="BN8" s="21">
        <v>2387</v>
      </c>
      <c r="BO8" s="21">
        <v>4341</v>
      </c>
      <c r="BP8" s="21">
        <v>5943</v>
      </c>
      <c r="BQ8" s="21">
        <v>10284</v>
      </c>
      <c r="BR8" s="21">
        <v>1985</v>
      </c>
      <c r="BS8" s="21">
        <v>2258</v>
      </c>
      <c r="BT8" s="21">
        <v>4243</v>
      </c>
      <c r="BU8" s="65">
        <v>8.7928102987612338</v>
      </c>
      <c r="BV8" s="65">
        <v>7.2034734556937039</v>
      </c>
      <c r="BW8" s="65">
        <v>7.9159407665505217</v>
      </c>
      <c r="BX8" s="65">
        <v>14.379402477532183</v>
      </c>
      <c r="BY8" s="65">
        <v>11.870929544108941</v>
      </c>
      <c r="BZ8" s="65">
        <v>12.995426829268292</v>
      </c>
      <c r="CA8" s="65">
        <v>52.720427495749334</v>
      </c>
      <c r="CB8" s="65">
        <v>58.644168146832442</v>
      </c>
      <c r="CC8" s="65">
        <v>55.988675958188153</v>
      </c>
      <c r="CD8" s="65">
        <v>24.107359727957249</v>
      </c>
      <c r="CE8" s="65">
        <v>22.281428853364911</v>
      </c>
      <c r="CF8" s="65">
        <v>23.09995644599303</v>
      </c>
    </row>
    <row r="9" spans="1:84" s="3" customFormat="1" ht="24.75" customHeight="1">
      <c r="A9" s="32">
        <v>4</v>
      </c>
      <c r="B9" s="80" t="s">
        <v>36</v>
      </c>
      <c r="C9" s="38" t="s">
        <v>91</v>
      </c>
      <c r="D9" s="21">
        <v>108921</v>
      </c>
      <c r="E9" s="21">
        <v>129919</v>
      </c>
      <c r="F9" s="21">
        <v>238840</v>
      </c>
      <c r="G9" s="23">
        <v>74711</v>
      </c>
      <c r="H9" s="23">
        <v>108473</v>
      </c>
      <c r="I9" s="23">
        <v>183184</v>
      </c>
      <c r="J9" s="23">
        <v>11167</v>
      </c>
      <c r="K9" s="23">
        <v>5078</v>
      </c>
      <c r="L9" s="23">
        <v>16245</v>
      </c>
      <c r="M9" s="19">
        <v>23043</v>
      </c>
      <c r="N9" s="19">
        <v>16368</v>
      </c>
      <c r="O9" s="19">
        <v>39411</v>
      </c>
      <c r="P9" s="46"/>
      <c r="Q9" s="46"/>
      <c r="R9" s="47"/>
      <c r="S9" s="65">
        <v>68.591915241321686</v>
      </c>
      <c r="T9" s="65">
        <v>83.492791662497396</v>
      </c>
      <c r="U9" s="65">
        <v>76.697370624685973</v>
      </c>
      <c r="V9" s="65">
        <v>10.252384755924018</v>
      </c>
      <c r="W9" s="65">
        <v>3.9085891978848362</v>
      </c>
      <c r="X9" s="65">
        <v>6.8016245185061122</v>
      </c>
      <c r="Y9" s="65">
        <v>21.155700002754291</v>
      </c>
      <c r="Z9" s="65">
        <v>12.598619139617762</v>
      </c>
      <c r="AA9" s="65">
        <v>16.501004856807906</v>
      </c>
      <c r="AB9" s="64"/>
      <c r="AC9" s="64"/>
      <c r="AD9" s="64"/>
      <c r="AE9" s="21">
        <v>8350</v>
      </c>
      <c r="AF9" s="21">
        <v>9799</v>
      </c>
      <c r="AG9" s="21">
        <v>18149</v>
      </c>
      <c r="AH9" s="35">
        <v>6314</v>
      </c>
      <c r="AI9" s="35">
        <v>8666</v>
      </c>
      <c r="AJ9" s="23">
        <v>14980</v>
      </c>
      <c r="AK9" s="35">
        <v>842</v>
      </c>
      <c r="AL9" s="35">
        <v>358</v>
      </c>
      <c r="AM9" s="23">
        <v>1200</v>
      </c>
      <c r="AN9" s="35">
        <v>1194</v>
      </c>
      <c r="AO9" s="35">
        <v>775</v>
      </c>
      <c r="AP9" s="23">
        <v>1969</v>
      </c>
      <c r="AQ9" s="46"/>
      <c r="AR9" s="46"/>
      <c r="AS9" s="46"/>
      <c r="AT9" s="65">
        <v>75.616766467065872</v>
      </c>
      <c r="AU9" s="65">
        <v>88.437595673027857</v>
      </c>
      <c r="AV9" s="65">
        <v>82.538982864069638</v>
      </c>
      <c r="AW9" s="65">
        <v>10.083832335329342</v>
      </c>
      <c r="AX9" s="65">
        <v>3.6534340238799876</v>
      </c>
      <c r="AY9" s="65">
        <v>6.6119345418480355</v>
      </c>
      <c r="AZ9" s="65">
        <v>14.299401197604791</v>
      </c>
      <c r="BA9" s="65">
        <v>7.9089703030921523</v>
      </c>
      <c r="BB9" s="65">
        <v>10.849082594082319</v>
      </c>
      <c r="BC9" s="46"/>
      <c r="BD9" s="46"/>
      <c r="BE9" s="46"/>
      <c r="BF9" s="21">
        <v>19941</v>
      </c>
      <c r="BG9" s="21">
        <v>23664</v>
      </c>
      <c r="BH9" s="21">
        <v>43605</v>
      </c>
      <c r="BI9" s="23">
        <v>15491</v>
      </c>
      <c r="BJ9" s="23">
        <v>20232</v>
      </c>
      <c r="BK9" s="23">
        <v>35723</v>
      </c>
      <c r="BL9" s="23">
        <v>1418</v>
      </c>
      <c r="BM9" s="23">
        <v>645</v>
      </c>
      <c r="BN9" s="23">
        <v>2063</v>
      </c>
      <c r="BO9" s="19">
        <v>3032</v>
      </c>
      <c r="BP9" s="19">
        <v>2787</v>
      </c>
      <c r="BQ9" s="19">
        <v>5819</v>
      </c>
      <c r="BR9" s="46"/>
      <c r="BS9" s="46"/>
      <c r="BT9" s="46"/>
      <c r="BU9" s="65">
        <v>77.684168296474596</v>
      </c>
      <c r="BV9" s="65">
        <v>85.496957403651123</v>
      </c>
      <c r="BW9" s="65">
        <v>81.924091273936469</v>
      </c>
      <c r="BX9" s="65">
        <v>7.1109773832806784</v>
      </c>
      <c r="BY9" s="65">
        <v>2.725659229208925</v>
      </c>
      <c r="BZ9" s="65">
        <v>4.731108817796124</v>
      </c>
      <c r="CA9" s="65">
        <v>15.204854320244721</v>
      </c>
      <c r="CB9" s="65">
        <v>11.77738336713996</v>
      </c>
      <c r="CC9" s="65">
        <v>13.344799908267401</v>
      </c>
      <c r="CD9" s="46"/>
      <c r="CE9" s="46"/>
      <c r="CF9" s="46"/>
    </row>
    <row r="10" spans="1:84" ht="27.75" customHeight="1">
      <c r="A10" s="32">
        <v>5</v>
      </c>
      <c r="B10" s="95" t="s">
        <v>38</v>
      </c>
      <c r="C10" s="38" t="s">
        <v>25</v>
      </c>
      <c r="D10" s="21">
        <v>511390</v>
      </c>
      <c r="E10" s="21">
        <v>512129</v>
      </c>
      <c r="F10" s="21">
        <v>1023519</v>
      </c>
      <c r="G10" s="21">
        <v>191983</v>
      </c>
      <c r="H10" s="21">
        <v>330634</v>
      </c>
      <c r="I10" s="21">
        <v>522617</v>
      </c>
      <c r="J10" s="21">
        <v>28678</v>
      </c>
      <c r="K10" s="21">
        <v>16092</v>
      </c>
      <c r="L10" s="21">
        <v>44770</v>
      </c>
      <c r="M10" s="21">
        <v>290537</v>
      </c>
      <c r="N10" s="21">
        <v>165292</v>
      </c>
      <c r="O10" s="21">
        <v>455829</v>
      </c>
      <c r="P10" s="21">
        <v>192</v>
      </c>
      <c r="Q10" s="21">
        <v>111</v>
      </c>
      <c r="R10" s="21">
        <v>303</v>
      </c>
      <c r="S10" s="65">
        <v>37.541406754140674</v>
      </c>
      <c r="T10" s="65">
        <v>64.560686858193932</v>
      </c>
      <c r="U10" s="65">
        <v>51.060801020791992</v>
      </c>
      <c r="V10" s="65">
        <v>5.6078531062398556</v>
      </c>
      <c r="W10" s="65">
        <v>3.1421770686682455</v>
      </c>
      <c r="X10" s="65">
        <v>4.3741249551791421</v>
      </c>
      <c r="Y10" s="65">
        <v>56.813195408592264</v>
      </c>
      <c r="Z10" s="65">
        <v>32.275461846526952</v>
      </c>
      <c r="AA10" s="65">
        <v>44.535470274611413</v>
      </c>
      <c r="AB10" s="65">
        <v>3.7544731027200379E-2</v>
      </c>
      <c r="AC10" s="65">
        <v>2.1674226610873433E-2</v>
      </c>
      <c r="AD10" s="65">
        <v>2.9603749417450972E-2</v>
      </c>
      <c r="AE10" s="21">
        <v>77125</v>
      </c>
      <c r="AF10" s="21">
        <v>71105</v>
      </c>
      <c r="AG10" s="21">
        <v>148230</v>
      </c>
      <c r="AH10" s="21">
        <v>37196</v>
      </c>
      <c r="AI10" s="21">
        <v>51303</v>
      </c>
      <c r="AJ10" s="21">
        <v>88499</v>
      </c>
      <c r="AK10" s="21">
        <v>2374</v>
      </c>
      <c r="AL10" s="21">
        <v>1095</v>
      </c>
      <c r="AM10" s="21">
        <v>3469</v>
      </c>
      <c r="AN10" s="21">
        <v>37535</v>
      </c>
      <c r="AO10" s="21">
        <v>18695</v>
      </c>
      <c r="AP10" s="21">
        <v>56230</v>
      </c>
      <c r="AQ10" s="21">
        <v>20</v>
      </c>
      <c r="AR10" s="21">
        <v>12</v>
      </c>
      <c r="AS10" s="21">
        <v>32</v>
      </c>
      <c r="AT10" s="65">
        <v>48.228200972447326</v>
      </c>
      <c r="AU10" s="65">
        <v>72.151044230363553</v>
      </c>
      <c r="AV10" s="65">
        <v>59.703838629157389</v>
      </c>
      <c r="AW10" s="65">
        <v>3.0781199351701782</v>
      </c>
      <c r="AX10" s="65">
        <v>1.5399760916953802</v>
      </c>
      <c r="AY10" s="65">
        <v>2.3402819941982056</v>
      </c>
      <c r="AZ10" s="65">
        <v>48.667747163695303</v>
      </c>
      <c r="BA10" s="65">
        <v>26.292103227621123</v>
      </c>
      <c r="BB10" s="65">
        <v>37.934291304054504</v>
      </c>
      <c r="BC10" s="65">
        <v>2.5931928687196112E-2</v>
      </c>
      <c r="BD10" s="65">
        <v>1.687645031994937E-2</v>
      </c>
      <c r="BE10" s="65">
        <v>2.1588072589894085E-2</v>
      </c>
      <c r="BF10" s="21">
        <v>9789</v>
      </c>
      <c r="BG10" s="21">
        <v>10949</v>
      </c>
      <c r="BH10" s="21">
        <v>20738</v>
      </c>
      <c r="BI10" s="21">
        <v>4957</v>
      </c>
      <c r="BJ10" s="21">
        <v>7957</v>
      </c>
      <c r="BK10" s="21">
        <v>12914</v>
      </c>
      <c r="BL10" s="21">
        <v>391</v>
      </c>
      <c r="BM10" s="21">
        <v>267</v>
      </c>
      <c r="BN10" s="21">
        <v>658</v>
      </c>
      <c r="BO10" s="21">
        <v>4440</v>
      </c>
      <c r="BP10" s="21">
        <v>2724</v>
      </c>
      <c r="BQ10" s="21">
        <v>7164</v>
      </c>
      <c r="BR10" s="21">
        <v>1</v>
      </c>
      <c r="BS10" s="21">
        <v>1</v>
      </c>
      <c r="BT10" s="21">
        <v>2</v>
      </c>
      <c r="BU10" s="65">
        <v>50.638471754009608</v>
      </c>
      <c r="BV10" s="65">
        <v>72.673303498036347</v>
      </c>
      <c r="BW10" s="65">
        <v>62.272157392226838</v>
      </c>
      <c r="BX10" s="65">
        <v>3.994279293084074</v>
      </c>
      <c r="BY10" s="65">
        <v>2.4385788656498311</v>
      </c>
      <c r="BZ10" s="65">
        <v>3.1729192786189602</v>
      </c>
      <c r="CA10" s="65">
        <v>45.35703340484217</v>
      </c>
      <c r="CB10" s="65">
        <v>24.878984382135354</v>
      </c>
      <c r="CC10" s="65">
        <v>34.545279197608252</v>
      </c>
      <c r="CD10" s="65">
        <v>1.0215548064153642E-2</v>
      </c>
      <c r="CE10" s="65">
        <v>9.1332541784637858E-3</v>
      </c>
      <c r="CF10" s="65">
        <v>9.6441315459542872E-3</v>
      </c>
    </row>
    <row r="11" spans="1:84" ht="28.5">
      <c r="A11" s="32">
        <v>6</v>
      </c>
      <c r="B11" s="95"/>
      <c r="C11" s="69" t="s">
        <v>148</v>
      </c>
      <c r="D11" s="23">
        <v>10536</v>
      </c>
      <c r="E11" s="23">
        <v>24388</v>
      </c>
      <c r="F11" s="23">
        <v>34924</v>
      </c>
      <c r="G11" s="23">
        <v>9243</v>
      </c>
      <c r="H11" s="23">
        <v>22276</v>
      </c>
      <c r="I11" s="23">
        <v>31519</v>
      </c>
      <c r="J11" s="23">
        <v>82</v>
      </c>
      <c r="K11" s="23">
        <v>113</v>
      </c>
      <c r="L11" s="23">
        <v>195</v>
      </c>
      <c r="M11" s="23">
        <v>1211</v>
      </c>
      <c r="N11" s="23">
        <v>1999</v>
      </c>
      <c r="O11" s="23">
        <v>3210</v>
      </c>
      <c r="P11" s="81"/>
      <c r="Q11" s="81"/>
      <c r="R11" s="81"/>
      <c r="S11" s="82">
        <v>87.727790432801825</v>
      </c>
      <c r="T11" s="82">
        <v>91.340003280301787</v>
      </c>
      <c r="U11" s="82">
        <v>90.250257702439583</v>
      </c>
      <c r="V11" s="82">
        <v>0.77828397873955968</v>
      </c>
      <c r="W11" s="82">
        <v>0.463342627521732</v>
      </c>
      <c r="X11" s="82">
        <v>0.5583552857633719</v>
      </c>
      <c r="Y11" s="82">
        <v>11.493925588458618</v>
      </c>
      <c r="Z11" s="82">
        <v>8.1966540921764803</v>
      </c>
      <c r="AA11" s="82">
        <v>9.191387011797044</v>
      </c>
      <c r="AB11" s="83"/>
      <c r="AC11" s="83"/>
      <c r="AD11" s="83"/>
      <c r="AE11" s="23">
        <v>24</v>
      </c>
      <c r="AF11" s="23">
        <v>31</v>
      </c>
      <c r="AG11" s="23">
        <v>55</v>
      </c>
      <c r="AH11" s="23">
        <v>24</v>
      </c>
      <c r="AI11" s="23">
        <v>28</v>
      </c>
      <c r="AJ11" s="23">
        <v>52</v>
      </c>
      <c r="AK11" s="23">
        <v>0</v>
      </c>
      <c r="AL11" s="23">
        <v>0</v>
      </c>
      <c r="AM11" s="23">
        <v>0</v>
      </c>
      <c r="AN11" s="23">
        <v>0</v>
      </c>
      <c r="AO11" s="23">
        <v>3</v>
      </c>
      <c r="AP11" s="23">
        <v>3</v>
      </c>
      <c r="AQ11" s="81"/>
      <c r="AR11" s="81"/>
      <c r="AS11" s="81"/>
      <c r="AT11" s="82">
        <v>100</v>
      </c>
      <c r="AU11" s="82">
        <v>90.322580645161281</v>
      </c>
      <c r="AV11" s="82">
        <v>94.545454545454547</v>
      </c>
      <c r="AW11" s="82">
        <v>0</v>
      </c>
      <c r="AX11" s="82">
        <v>0</v>
      </c>
      <c r="AY11" s="82">
        <v>0</v>
      </c>
      <c r="AZ11" s="82">
        <v>0</v>
      </c>
      <c r="BA11" s="82">
        <v>9.67741935483871</v>
      </c>
      <c r="BB11" s="82">
        <v>5.4545454545454541</v>
      </c>
      <c r="BC11" s="83"/>
      <c r="BD11" s="83"/>
      <c r="BE11" s="83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</row>
    <row r="12" spans="1:84" ht="30" customHeight="1">
      <c r="A12" s="32">
        <v>7</v>
      </c>
      <c r="B12" s="95" t="s">
        <v>39</v>
      </c>
      <c r="C12" s="69" t="s">
        <v>149</v>
      </c>
      <c r="D12" s="21">
        <v>112279</v>
      </c>
      <c r="E12" s="21">
        <v>153966</v>
      </c>
      <c r="F12" s="21">
        <v>266245</v>
      </c>
      <c r="G12" s="21">
        <v>49302</v>
      </c>
      <c r="H12" s="21">
        <v>61438</v>
      </c>
      <c r="I12" s="21">
        <v>110740</v>
      </c>
      <c r="J12" s="21">
        <v>21209</v>
      </c>
      <c r="K12" s="21">
        <v>20644</v>
      </c>
      <c r="L12" s="21">
        <v>41853</v>
      </c>
      <c r="M12" s="21">
        <v>41768</v>
      </c>
      <c r="N12" s="21">
        <v>71884</v>
      </c>
      <c r="O12" s="21">
        <v>113652</v>
      </c>
      <c r="P12" s="45"/>
      <c r="Q12" s="45"/>
      <c r="R12" s="45"/>
      <c r="S12" s="65">
        <v>43.910259264866987</v>
      </c>
      <c r="T12" s="65">
        <v>39.903615083849679</v>
      </c>
      <c r="U12" s="65">
        <v>41.593269357171025</v>
      </c>
      <c r="V12" s="65">
        <v>18.889551919771282</v>
      </c>
      <c r="W12" s="65">
        <v>13.408155047218218</v>
      </c>
      <c r="X12" s="65">
        <v>15.719731825949784</v>
      </c>
      <c r="Y12" s="65">
        <v>37.200188815361734</v>
      </c>
      <c r="Z12" s="65">
        <v>46.688229868932105</v>
      </c>
      <c r="AA12" s="65">
        <v>42.686998816879189</v>
      </c>
      <c r="AB12" s="64"/>
      <c r="AC12" s="64"/>
      <c r="AD12" s="64"/>
      <c r="AE12" s="21">
        <v>15681</v>
      </c>
      <c r="AF12" s="21">
        <v>21128</v>
      </c>
      <c r="AG12" s="21">
        <v>36809</v>
      </c>
      <c r="AH12" s="21">
        <v>6989</v>
      </c>
      <c r="AI12" s="21">
        <v>8664</v>
      </c>
      <c r="AJ12" s="21">
        <v>15653</v>
      </c>
      <c r="AK12" s="21">
        <v>2395</v>
      </c>
      <c r="AL12" s="21">
        <v>2335</v>
      </c>
      <c r="AM12" s="21">
        <v>4730</v>
      </c>
      <c r="AN12" s="21">
        <v>6297</v>
      </c>
      <c r="AO12" s="21">
        <v>10129</v>
      </c>
      <c r="AP12" s="21">
        <v>16426</v>
      </c>
      <c r="AQ12" s="45"/>
      <c r="AR12" s="45"/>
      <c r="AS12" s="45"/>
      <c r="AT12" s="65">
        <v>44.569861615968371</v>
      </c>
      <c r="AU12" s="65">
        <v>41.007194244604314</v>
      </c>
      <c r="AV12" s="65">
        <v>42.524925969192317</v>
      </c>
      <c r="AW12" s="65">
        <v>15.273260633888144</v>
      </c>
      <c r="AX12" s="65">
        <v>11.051684967815222</v>
      </c>
      <c r="AY12" s="65">
        <v>12.850118177619605</v>
      </c>
      <c r="AZ12" s="65">
        <v>40.156877750143487</v>
      </c>
      <c r="BA12" s="65">
        <v>47.941120787580459</v>
      </c>
      <c r="BB12" s="65">
        <v>44.624955853188084</v>
      </c>
      <c r="BC12" s="64"/>
      <c r="BD12" s="64"/>
      <c r="BE12" s="64"/>
      <c r="BF12" s="21">
        <v>30707</v>
      </c>
      <c r="BG12" s="21">
        <v>45289</v>
      </c>
      <c r="BH12" s="21">
        <v>75996</v>
      </c>
      <c r="BI12" s="21">
        <v>15550</v>
      </c>
      <c r="BJ12" s="21">
        <v>19930</v>
      </c>
      <c r="BK12" s="21">
        <v>35480</v>
      </c>
      <c r="BL12" s="21">
        <v>3981</v>
      </c>
      <c r="BM12" s="21">
        <v>3881</v>
      </c>
      <c r="BN12" s="21">
        <v>7862</v>
      </c>
      <c r="BO12" s="21">
        <v>11176</v>
      </c>
      <c r="BP12" s="21">
        <v>21478</v>
      </c>
      <c r="BQ12" s="21">
        <v>32654</v>
      </c>
      <c r="BR12" s="45"/>
      <c r="BS12" s="45"/>
      <c r="BT12" s="45"/>
      <c r="BU12" s="65">
        <v>50.639919236656141</v>
      </c>
      <c r="BV12" s="65">
        <v>44.006270838393426</v>
      </c>
      <c r="BW12" s="65">
        <v>46.68666771935365</v>
      </c>
      <c r="BX12" s="65">
        <v>12.964470641873188</v>
      </c>
      <c r="BY12" s="65">
        <v>8.5694097904568451</v>
      </c>
      <c r="BZ12" s="65">
        <v>10.345281330596347</v>
      </c>
      <c r="CA12" s="65">
        <v>36.395610121470675</v>
      </c>
      <c r="CB12" s="65">
        <v>47.424319371149728</v>
      </c>
      <c r="CC12" s="65">
        <v>42.968050950049999</v>
      </c>
      <c r="CD12" s="64"/>
      <c r="CE12" s="64"/>
      <c r="CF12" s="64"/>
    </row>
    <row r="13" spans="1:84" ht="21.75" customHeight="1">
      <c r="A13" s="32">
        <v>8</v>
      </c>
      <c r="B13" s="95"/>
      <c r="C13" s="38" t="s">
        <v>27</v>
      </c>
      <c r="D13" s="21">
        <v>49</v>
      </c>
      <c r="E13" s="21">
        <v>42</v>
      </c>
      <c r="F13" s="21">
        <v>91</v>
      </c>
      <c r="G13" s="21">
        <v>30</v>
      </c>
      <c r="H13" s="21">
        <v>28</v>
      </c>
      <c r="I13" s="21">
        <v>58</v>
      </c>
      <c r="J13" s="21">
        <v>7</v>
      </c>
      <c r="K13" s="21">
        <v>3</v>
      </c>
      <c r="L13" s="21">
        <v>10</v>
      </c>
      <c r="M13" s="21">
        <v>12</v>
      </c>
      <c r="N13" s="21">
        <v>11</v>
      </c>
      <c r="O13" s="21">
        <v>23</v>
      </c>
      <c r="P13" s="45"/>
      <c r="Q13" s="45"/>
      <c r="R13" s="45"/>
      <c r="S13" s="65">
        <v>61.224489795918366</v>
      </c>
      <c r="T13" s="65">
        <v>66.666666666666657</v>
      </c>
      <c r="U13" s="65">
        <v>63.73626373626373</v>
      </c>
      <c r="V13" s="65">
        <v>14.285714285714285</v>
      </c>
      <c r="W13" s="65">
        <v>7.1428571428571423</v>
      </c>
      <c r="X13" s="65">
        <v>10.989010989010989</v>
      </c>
      <c r="Y13" s="65">
        <v>24.489795918367346</v>
      </c>
      <c r="Z13" s="65">
        <v>26.190476190476193</v>
      </c>
      <c r="AA13" s="65">
        <v>25.274725274725274</v>
      </c>
      <c r="AB13" s="64"/>
      <c r="AC13" s="64"/>
      <c r="AD13" s="64"/>
      <c r="AE13" s="21">
        <v>0</v>
      </c>
      <c r="AF13" s="21">
        <v>1</v>
      </c>
      <c r="AG13" s="21">
        <v>1</v>
      </c>
      <c r="AH13" s="21">
        <v>0</v>
      </c>
      <c r="AI13" s="21">
        <v>1</v>
      </c>
      <c r="AJ13" s="21">
        <v>1</v>
      </c>
      <c r="AK13" s="45"/>
      <c r="AL13" s="45"/>
      <c r="AM13" s="45"/>
      <c r="AN13" s="45"/>
      <c r="AO13" s="45"/>
      <c r="AP13" s="45"/>
      <c r="AQ13" s="45"/>
      <c r="AR13" s="45"/>
      <c r="AS13" s="45"/>
      <c r="AT13" s="64"/>
      <c r="AU13" s="65">
        <v>100</v>
      </c>
      <c r="AV13" s="65">
        <v>100</v>
      </c>
      <c r="AW13" s="64"/>
      <c r="AX13" s="64"/>
      <c r="AY13" s="64"/>
      <c r="AZ13" s="64"/>
      <c r="BA13" s="64"/>
      <c r="BB13" s="64"/>
      <c r="BC13" s="64"/>
      <c r="BD13" s="64"/>
      <c r="BE13" s="64"/>
      <c r="BF13" s="21">
        <v>0</v>
      </c>
      <c r="BG13" s="21">
        <v>1</v>
      </c>
      <c r="BH13" s="21">
        <v>1</v>
      </c>
      <c r="BI13" s="21">
        <v>0</v>
      </c>
      <c r="BJ13" s="21">
        <v>1</v>
      </c>
      <c r="BK13" s="21">
        <v>1</v>
      </c>
      <c r="BL13" s="45"/>
      <c r="BM13" s="45"/>
      <c r="BN13" s="45"/>
      <c r="BO13" s="45"/>
      <c r="BP13" s="45"/>
      <c r="BQ13" s="45"/>
      <c r="BR13" s="45"/>
      <c r="BS13" s="45"/>
      <c r="BT13" s="45"/>
      <c r="BU13" s="64"/>
      <c r="BV13" s="65">
        <v>100</v>
      </c>
      <c r="BW13" s="65">
        <v>100</v>
      </c>
      <c r="BX13" s="64"/>
      <c r="BY13" s="65">
        <v>0</v>
      </c>
      <c r="BZ13" s="65">
        <v>0</v>
      </c>
      <c r="CA13" s="64"/>
      <c r="CB13" s="65">
        <v>0</v>
      </c>
      <c r="CC13" s="65">
        <v>0</v>
      </c>
      <c r="CD13" s="64"/>
      <c r="CE13" s="64"/>
      <c r="CF13" s="64"/>
    </row>
    <row r="14" spans="1:84" s="31" customFormat="1" ht="28.5">
      <c r="A14" s="24">
        <v>9</v>
      </c>
      <c r="B14" s="95"/>
      <c r="C14" s="38" t="s">
        <v>74</v>
      </c>
      <c r="D14" s="21">
        <v>429</v>
      </c>
      <c r="E14" s="21">
        <v>309</v>
      </c>
      <c r="F14" s="21">
        <v>738</v>
      </c>
      <c r="G14" s="21">
        <v>209</v>
      </c>
      <c r="H14" s="21">
        <v>156</v>
      </c>
      <c r="I14" s="21">
        <v>365</v>
      </c>
      <c r="J14" s="21">
        <v>17</v>
      </c>
      <c r="K14" s="21">
        <v>7</v>
      </c>
      <c r="L14" s="21">
        <v>24</v>
      </c>
      <c r="M14" s="21">
        <v>203</v>
      </c>
      <c r="N14" s="21">
        <v>146</v>
      </c>
      <c r="O14" s="21">
        <v>349</v>
      </c>
      <c r="P14" s="45"/>
      <c r="Q14" s="45"/>
      <c r="R14" s="45"/>
      <c r="S14" s="65">
        <v>48.717948717948715</v>
      </c>
      <c r="T14" s="65">
        <v>50.485436893203882</v>
      </c>
      <c r="U14" s="65">
        <v>49.457994579945805</v>
      </c>
      <c r="V14" s="65">
        <v>3.9627039627039626</v>
      </c>
      <c r="W14" s="65">
        <v>2.2653721682847898</v>
      </c>
      <c r="X14" s="65">
        <v>3.2520325203252036</v>
      </c>
      <c r="Y14" s="65">
        <v>47.319347319347322</v>
      </c>
      <c r="Z14" s="65">
        <v>47.249190938511326</v>
      </c>
      <c r="AA14" s="65">
        <v>47.289972899729001</v>
      </c>
      <c r="AB14" s="64"/>
      <c r="AC14" s="64"/>
      <c r="AD14" s="64"/>
      <c r="AE14" s="21">
        <v>82</v>
      </c>
      <c r="AF14" s="21">
        <v>36</v>
      </c>
      <c r="AG14" s="21">
        <v>118</v>
      </c>
      <c r="AH14" s="21">
        <v>51</v>
      </c>
      <c r="AI14" s="21">
        <v>19</v>
      </c>
      <c r="AJ14" s="21">
        <v>70</v>
      </c>
      <c r="AK14" s="21">
        <v>2</v>
      </c>
      <c r="AL14" s="21">
        <v>1</v>
      </c>
      <c r="AM14" s="21">
        <v>3</v>
      </c>
      <c r="AN14" s="21">
        <v>29</v>
      </c>
      <c r="AO14" s="21">
        <v>16</v>
      </c>
      <c r="AP14" s="21">
        <v>45</v>
      </c>
      <c r="AQ14" s="45"/>
      <c r="AR14" s="45"/>
      <c r="AS14" s="45"/>
      <c r="AT14" s="65">
        <v>62.195121951219512</v>
      </c>
      <c r="AU14" s="65">
        <v>52.777777777777779</v>
      </c>
      <c r="AV14" s="65">
        <v>59.322033898305079</v>
      </c>
      <c r="AW14" s="65">
        <v>2.4390243902439024</v>
      </c>
      <c r="AX14" s="65">
        <v>2.7777777777777777</v>
      </c>
      <c r="AY14" s="65">
        <v>2.5423728813559325</v>
      </c>
      <c r="AZ14" s="65">
        <v>35.365853658536587</v>
      </c>
      <c r="BA14" s="65">
        <v>44.444444444444443</v>
      </c>
      <c r="BB14" s="65">
        <v>38.135593220338983</v>
      </c>
      <c r="BC14" s="64"/>
      <c r="BD14" s="64"/>
      <c r="BE14" s="64"/>
      <c r="BF14" s="21">
        <v>95</v>
      </c>
      <c r="BG14" s="21">
        <v>67</v>
      </c>
      <c r="BH14" s="21">
        <v>162</v>
      </c>
      <c r="BI14" s="21">
        <v>65</v>
      </c>
      <c r="BJ14" s="21">
        <v>39</v>
      </c>
      <c r="BK14" s="21">
        <v>104</v>
      </c>
      <c r="BL14" s="21">
        <v>1</v>
      </c>
      <c r="BM14" s="21">
        <v>0</v>
      </c>
      <c r="BN14" s="21">
        <v>1</v>
      </c>
      <c r="BO14" s="21">
        <v>29</v>
      </c>
      <c r="BP14" s="21">
        <v>28</v>
      </c>
      <c r="BQ14" s="21">
        <v>57</v>
      </c>
      <c r="BR14" s="45"/>
      <c r="BS14" s="45"/>
      <c r="BT14" s="45"/>
      <c r="BU14" s="65">
        <v>68.421052631578945</v>
      </c>
      <c r="BV14" s="65">
        <v>58.208955223880601</v>
      </c>
      <c r="BW14" s="65">
        <v>64.197530864197532</v>
      </c>
      <c r="BX14" s="65">
        <v>1.0526315789473684</v>
      </c>
      <c r="BY14" s="65">
        <v>0</v>
      </c>
      <c r="BZ14" s="65">
        <v>0.61728395061728392</v>
      </c>
      <c r="CA14" s="65">
        <v>30.526315789473685</v>
      </c>
      <c r="CB14" s="65">
        <v>41.791044776119399</v>
      </c>
      <c r="CC14" s="65">
        <v>35.185185185185183</v>
      </c>
      <c r="CD14" s="64"/>
      <c r="CE14" s="64"/>
      <c r="CF14" s="64"/>
    </row>
    <row r="15" spans="1:84" ht="28.5">
      <c r="A15" s="32">
        <v>10</v>
      </c>
      <c r="B15" s="80" t="s">
        <v>40</v>
      </c>
      <c r="C15" s="38" t="s">
        <v>15</v>
      </c>
      <c r="D15" s="21">
        <v>9396</v>
      </c>
      <c r="E15" s="21">
        <v>9479</v>
      </c>
      <c r="F15" s="21">
        <v>18875</v>
      </c>
      <c r="G15" s="21">
        <v>1583</v>
      </c>
      <c r="H15" s="21">
        <v>3215</v>
      </c>
      <c r="I15" s="21">
        <v>4798</v>
      </c>
      <c r="J15" s="21">
        <v>3153</v>
      </c>
      <c r="K15" s="21">
        <v>2687</v>
      </c>
      <c r="L15" s="21">
        <v>5840</v>
      </c>
      <c r="M15" s="21">
        <v>2426</v>
      </c>
      <c r="N15" s="21">
        <v>2761</v>
      </c>
      <c r="O15" s="21">
        <v>5187</v>
      </c>
      <c r="P15" s="21">
        <v>2234</v>
      </c>
      <c r="Q15" s="21">
        <v>816</v>
      </c>
      <c r="R15" s="21">
        <v>3050</v>
      </c>
      <c r="S15" s="65">
        <v>16.84759472115794</v>
      </c>
      <c r="T15" s="65">
        <v>33.917079860744806</v>
      </c>
      <c r="U15" s="65">
        <v>25.419867549668872</v>
      </c>
      <c r="V15" s="65">
        <v>33.556832694763727</v>
      </c>
      <c r="W15" s="65">
        <v>28.346872032914867</v>
      </c>
      <c r="X15" s="65">
        <v>30.940397350993376</v>
      </c>
      <c r="Y15" s="65">
        <v>25.819497658578115</v>
      </c>
      <c r="Z15" s="65">
        <v>29.127545099694064</v>
      </c>
      <c r="AA15" s="65">
        <v>27.480794701986756</v>
      </c>
      <c r="AB15" s="65">
        <v>23.776074925500211</v>
      </c>
      <c r="AC15" s="65">
        <v>8.60850300664627</v>
      </c>
      <c r="AD15" s="65">
        <v>16.158940397350992</v>
      </c>
      <c r="AE15" s="21">
        <v>172</v>
      </c>
      <c r="AF15" s="21">
        <v>200</v>
      </c>
      <c r="AG15" s="21">
        <v>372</v>
      </c>
      <c r="AH15" s="21">
        <v>46</v>
      </c>
      <c r="AI15" s="21">
        <v>78</v>
      </c>
      <c r="AJ15" s="21">
        <v>124</v>
      </c>
      <c r="AK15" s="21">
        <v>57</v>
      </c>
      <c r="AL15" s="21">
        <v>65</v>
      </c>
      <c r="AM15" s="21">
        <v>122</v>
      </c>
      <c r="AN15" s="21">
        <v>42</v>
      </c>
      <c r="AO15" s="21">
        <v>44</v>
      </c>
      <c r="AP15" s="21">
        <v>86</v>
      </c>
      <c r="AQ15" s="21">
        <v>27</v>
      </c>
      <c r="AR15" s="21">
        <v>13</v>
      </c>
      <c r="AS15" s="21">
        <v>40</v>
      </c>
      <c r="AT15" s="65">
        <v>26.744186046511626</v>
      </c>
      <c r="AU15" s="65">
        <v>39</v>
      </c>
      <c r="AV15" s="65">
        <v>33.333333333333329</v>
      </c>
      <c r="AW15" s="65">
        <v>33.139534883720927</v>
      </c>
      <c r="AX15" s="65">
        <v>32.5</v>
      </c>
      <c r="AY15" s="65">
        <v>32.795698924731184</v>
      </c>
      <c r="AZ15" s="65">
        <v>24.418604651162788</v>
      </c>
      <c r="BA15" s="65">
        <v>22</v>
      </c>
      <c r="BB15" s="65">
        <v>23.118279569892472</v>
      </c>
      <c r="BC15" s="65">
        <v>15.697674418604651</v>
      </c>
      <c r="BD15" s="65">
        <v>6.5</v>
      </c>
      <c r="BE15" s="65">
        <v>10.75268817204301</v>
      </c>
      <c r="BF15" s="21">
        <v>1132</v>
      </c>
      <c r="BG15" s="21">
        <v>1156</v>
      </c>
      <c r="BH15" s="21">
        <v>2288</v>
      </c>
      <c r="BI15" s="21">
        <v>263</v>
      </c>
      <c r="BJ15" s="21">
        <v>445</v>
      </c>
      <c r="BK15" s="21">
        <v>708</v>
      </c>
      <c r="BL15" s="21">
        <v>302</v>
      </c>
      <c r="BM15" s="21">
        <v>258</v>
      </c>
      <c r="BN15" s="21">
        <v>560</v>
      </c>
      <c r="BO15" s="21">
        <v>175</v>
      </c>
      <c r="BP15" s="21">
        <v>296</v>
      </c>
      <c r="BQ15" s="21">
        <v>471</v>
      </c>
      <c r="BR15" s="21">
        <v>392</v>
      </c>
      <c r="BS15" s="21">
        <v>157</v>
      </c>
      <c r="BT15" s="21">
        <v>549</v>
      </c>
      <c r="BU15" s="65">
        <v>23.233215547703182</v>
      </c>
      <c r="BV15" s="65">
        <v>38.494809688581313</v>
      </c>
      <c r="BW15" s="65">
        <v>30.944055944055943</v>
      </c>
      <c r="BX15" s="65">
        <v>26.67844522968198</v>
      </c>
      <c r="BY15" s="65">
        <v>22.318339100346023</v>
      </c>
      <c r="BZ15" s="65">
        <v>24.475524475524477</v>
      </c>
      <c r="CA15" s="65">
        <v>15.459363957597173</v>
      </c>
      <c r="CB15" s="65">
        <v>25.605536332179931</v>
      </c>
      <c r="CC15" s="65">
        <v>20.585664335664337</v>
      </c>
      <c r="CD15" s="65">
        <v>34.628975265017672</v>
      </c>
      <c r="CE15" s="65">
        <v>13.581314878892734</v>
      </c>
      <c r="CF15" s="65">
        <v>23.994755244755243</v>
      </c>
    </row>
    <row r="16" spans="1:84" ht="37.5" customHeight="1">
      <c r="A16" s="32">
        <v>11</v>
      </c>
      <c r="B16" s="80" t="s">
        <v>41</v>
      </c>
      <c r="C16" s="38" t="s">
        <v>20</v>
      </c>
      <c r="D16" s="21">
        <v>229475</v>
      </c>
      <c r="E16" s="21">
        <v>228089</v>
      </c>
      <c r="F16" s="21">
        <v>457564</v>
      </c>
      <c r="G16" s="21">
        <v>187471</v>
      </c>
      <c r="H16" s="21">
        <v>194884</v>
      </c>
      <c r="I16" s="21">
        <v>382355</v>
      </c>
      <c r="J16" s="45"/>
      <c r="K16" s="45"/>
      <c r="L16" s="45"/>
      <c r="M16" s="21">
        <v>41785</v>
      </c>
      <c r="N16" s="21">
        <v>32870</v>
      </c>
      <c r="O16" s="21">
        <v>74655</v>
      </c>
      <c r="P16" s="21">
        <v>219</v>
      </c>
      <c r="Q16" s="21">
        <v>335</v>
      </c>
      <c r="R16" s="21">
        <v>554</v>
      </c>
      <c r="S16" s="65">
        <f>+G16/$D16*100</f>
        <v>81.695609543523261</v>
      </c>
      <c r="T16" s="65">
        <f>+H16/$E16*100</f>
        <v>85.442086203192616</v>
      </c>
      <c r="U16" s="65">
        <f>+I16/$F16*100</f>
        <v>83.563173676250756</v>
      </c>
      <c r="V16" s="64"/>
      <c r="W16" s="64"/>
      <c r="X16" s="64"/>
      <c r="Y16" s="65">
        <f>+M16/$D16*100</f>
        <v>18.208955223880597</v>
      </c>
      <c r="Z16" s="65">
        <f>+N16/$E16*100</f>
        <v>14.411041304052366</v>
      </c>
      <c r="AA16" s="65">
        <f>+O16/$F16*100</f>
        <v>16.315750364976267</v>
      </c>
      <c r="AB16" s="65">
        <f>+P16/$D16*100</f>
        <v>9.543523259614338E-2</v>
      </c>
      <c r="AC16" s="65">
        <f>+Q16/$E16*100</f>
        <v>0.14687249275502107</v>
      </c>
      <c r="AD16" s="65">
        <f>+R16/$F16*100</f>
        <v>0.12107595877298039</v>
      </c>
      <c r="AE16" s="21">
        <v>16213</v>
      </c>
      <c r="AF16" s="21">
        <v>18566</v>
      </c>
      <c r="AG16" s="21">
        <v>34779</v>
      </c>
      <c r="AH16" s="21">
        <v>13519</v>
      </c>
      <c r="AI16" s="21">
        <v>16193</v>
      </c>
      <c r="AJ16" s="21">
        <v>29712</v>
      </c>
      <c r="AK16" s="45"/>
      <c r="AL16" s="45"/>
      <c r="AM16" s="45"/>
      <c r="AN16" s="21">
        <v>2689</v>
      </c>
      <c r="AO16" s="21">
        <v>2356</v>
      </c>
      <c r="AP16" s="21">
        <v>5045</v>
      </c>
      <c r="AQ16" s="21">
        <v>5</v>
      </c>
      <c r="AR16" s="21">
        <v>17</v>
      </c>
      <c r="AS16" s="21">
        <v>22</v>
      </c>
      <c r="AT16" s="65">
        <f>+AH16/$AE16*100</f>
        <v>83.383704434712882</v>
      </c>
      <c r="AU16" s="65">
        <f>+AI16/$AF16*100</f>
        <v>87.218571582462573</v>
      </c>
      <c r="AV16" s="65">
        <f>+AJ16/$AG16*100</f>
        <v>85.430863452083145</v>
      </c>
      <c r="AW16" s="45"/>
      <c r="AX16" s="45"/>
      <c r="AY16" s="45"/>
      <c r="AZ16" s="65">
        <f>+AN16/$AE16*100</f>
        <v>16.5854561154629</v>
      </c>
      <c r="BA16" s="65">
        <f>+AO16/$AF16*100</f>
        <v>12.689863190778844</v>
      </c>
      <c r="BB16" s="65">
        <f>+AP16/$AG16*100</f>
        <v>14.505879985048448</v>
      </c>
      <c r="BC16" s="65">
        <f>+AQ16/$AE16*100</f>
        <v>3.0839449824215135E-2</v>
      </c>
      <c r="BD16" s="65">
        <f>+AR16/$AF16*100</f>
        <v>9.1565226758590967E-2</v>
      </c>
      <c r="BE16" s="65">
        <f>+AS16/$AG16*100</f>
        <v>6.3256562868397592E-2</v>
      </c>
      <c r="BF16" s="21">
        <v>27302</v>
      </c>
      <c r="BG16" s="21">
        <v>34841</v>
      </c>
      <c r="BH16" s="21">
        <v>62143</v>
      </c>
      <c r="BI16" s="21">
        <v>24631</v>
      </c>
      <c r="BJ16" s="21">
        <v>31144</v>
      </c>
      <c r="BK16" s="21">
        <v>55775</v>
      </c>
      <c r="BL16" s="45"/>
      <c r="BM16" s="45"/>
      <c r="BN16" s="45"/>
      <c r="BO16" s="21">
        <v>2652</v>
      </c>
      <c r="BP16" s="21">
        <v>3642</v>
      </c>
      <c r="BQ16" s="21">
        <v>6294</v>
      </c>
      <c r="BR16" s="21">
        <v>19</v>
      </c>
      <c r="BS16" s="21">
        <v>55</v>
      </c>
      <c r="BT16" s="21">
        <v>74</v>
      </c>
      <c r="BU16" s="65">
        <f>+BI16/$BF16*100</f>
        <v>90.216833931580112</v>
      </c>
      <c r="BV16" s="65">
        <f>+BJ16/$BG16*100</f>
        <v>89.388938319795642</v>
      </c>
      <c r="BW16" s="65">
        <f>+BK16/$BH16*100</f>
        <v>89.752667235247742</v>
      </c>
      <c r="BX16" s="45"/>
      <c r="BY16" s="45"/>
      <c r="BZ16" s="45"/>
      <c r="CA16" s="65">
        <f>+BO16/$BF16*100</f>
        <v>9.7135740971357407</v>
      </c>
      <c r="CB16" s="65">
        <f>+BP16/$BG16*100</f>
        <v>10.45320168766683</v>
      </c>
      <c r="CC16" s="65">
        <f>+BQ16/$BH16*100</f>
        <v>10.128252578729704</v>
      </c>
      <c r="CD16" s="65">
        <f>+BR16/$BF16*100</f>
        <v>6.9591971284155008E-2</v>
      </c>
      <c r="CE16" s="65">
        <f>+BS16/$BG16*100</f>
        <v>0.15785999253752761</v>
      </c>
      <c r="CF16" s="65">
        <f>+BT16/$BH16*100</f>
        <v>0.11908018602256086</v>
      </c>
    </row>
    <row r="17" spans="1:84" ht="24.75" customHeight="1">
      <c r="A17" s="32">
        <v>12</v>
      </c>
      <c r="B17" s="80" t="s">
        <v>42</v>
      </c>
      <c r="C17" s="38" t="s">
        <v>21</v>
      </c>
      <c r="D17" s="21">
        <v>82757</v>
      </c>
      <c r="E17" s="21">
        <v>93460</v>
      </c>
      <c r="F17" s="21">
        <v>176217</v>
      </c>
      <c r="G17" s="21">
        <v>58996</v>
      </c>
      <c r="H17" s="21">
        <v>68828</v>
      </c>
      <c r="I17" s="21">
        <v>127824</v>
      </c>
      <c r="J17" s="21">
        <v>7579</v>
      </c>
      <c r="K17" s="21">
        <v>10719</v>
      </c>
      <c r="L17" s="21">
        <v>18298</v>
      </c>
      <c r="M17" s="21">
        <v>16182</v>
      </c>
      <c r="N17" s="21">
        <v>13913</v>
      </c>
      <c r="O17" s="21">
        <v>30095</v>
      </c>
      <c r="P17" s="45"/>
      <c r="Q17" s="45"/>
      <c r="R17" s="45"/>
      <c r="S17" s="65">
        <v>71.288229394492305</v>
      </c>
      <c r="T17" s="65">
        <v>73.644339824523868</v>
      </c>
      <c r="U17" s="65">
        <v>72.537836871584474</v>
      </c>
      <c r="V17" s="65">
        <v>9.1581376801962371</v>
      </c>
      <c r="W17" s="65">
        <v>11.469077680291033</v>
      </c>
      <c r="X17" s="65">
        <v>10.383788170267341</v>
      </c>
      <c r="Y17" s="65">
        <v>19.553632925311454</v>
      </c>
      <c r="Z17" s="65">
        <v>14.886582495185104</v>
      </c>
      <c r="AA17" s="65">
        <v>17.078374958148192</v>
      </c>
      <c r="AB17" s="64"/>
      <c r="AC17" s="64"/>
      <c r="AD17" s="64"/>
      <c r="AE17" s="21">
        <v>18863</v>
      </c>
      <c r="AF17" s="21">
        <v>25510</v>
      </c>
      <c r="AG17" s="21">
        <v>44373</v>
      </c>
      <c r="AH17" s="21">
        <v>15264</v>
      </c>
      <c r="AI17" s="21">
        <v>21221</v>
      </c>
      <c r="AJ17" s="21">
        <v>36485</v>
      </c>
      <c r="AK17" s="21">
        <v>1381</v>
      </c>
      <c r="AL17" s="21">
        <v>2120</v>
      </c>
      <c r="AM17" s="21">
        <v>3501</v>
      </c>
      <c r="AN17" s="21">
        <v>2218</v>
      </c>
      <c r="AO17" s="21">
        <v>2169</v>
      </c>
      <c r="AP17" s="21">
        <v>4387</v>
      </c>
      <c r="AQ17" s="45"/>
      <c r="AR17" s="45"/>
      <c r="AS17" s="45"/>
      <c r="AT17" s="65">
        <v>80.920320203573141</v>
      </c>
      <c r="AU17" s="65">
        <v>83.186985495883974</v>
      </c>
      <c r="AV17" s="65">
        <v>82.223424154328086</v>
      </c>
      <c r="AW17" s="65">
        <v>7.3212108360282038</v>
      </c>
      <c r="AX17" s="65">
        <v>8.3104664837318687</v>
      </c>
      <c r="AY17" s="65">
        <v>7.8899330674058552</v>
      </c>
      <c r="AZ17" s="65">
        <v>11.758468960398664</v>
      </c>
      <c r="BA17" s="65">
        <v>8.5025480203841628</v>
      </c>
      <c r="BB17" s="65">
        <v>9.8866427782660615</v>
      </c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</row>
    <row r="18" spans="1:84" ht="28.5">
      <c r="A18" s="32">
        <v>13</v>
      </c>
      <c r="B18" s="79" t="s">
        <v>43</v>
      </c>
      <c r="C18" s="69" t="s">
        <v>150</v>
      </c>
      <c r="D18" s="21">
        <v>41576</v>
      </c>
      <c r="E18" s="21">
        <v>41284</v>
      </c>
      <c r="F18" s="21">
        <v>82860</v>
      </c>
      <c r="G18" s="21">
        <v>24479</v>
      </c>
      <c r="H18" s="21">
        <v>26065</v>
      </c>
      <c r="I18" s="21">
        <v>50544</v>
      </c>
      <c r="J18" s="21">
        <v>5055</v>
      </c>
      <c r="K18" s="21">
        <v>3690</v>
      </c>
      <c r="L18" s="21">
        <v>8745</v>
      </c>
      <c r="M18" s="21">
        <v>12042</v>
      </c>
      <c r="N18" s="21">
        <v>11529</v>
      </c>
      <c r="O18" s="21">
        <v>23571</v>
      </c>
      <c r="P18" s="45"/>
      <c r="Q18" s="45"/>
      <c r="R18" s="45"/>
      <c r="S18" s="65">
        <v>58.877717914181261</v>
      </c>
      <c r="T18" s="65">
        <v>63.135839550431157</v>
      </c>
      <c r="U18" s="65">
        <v>60.999275887038372</v>
      </c>
      <c r="V18" s="65">
        <v>12.158456802001155</v>
      </c>
      <c r="W18" s="65">
        <v>8.9380873946323032</v>
      </c>
      <c r="X18" s="65">
        <v>10.553946415640841</v>
      </c>
      <c r="Y18" s="65">
        <v>28.963825283817584</v>
      </c>
      <c r="Z18" s="65">
        <v>27.926073054936541</v>
      </c>
      <c r="AA18" s="65">
        <v>28.44677769732078</v>
      </c>
      <c r="AB18" s="64"/>
      <c r="AC18" s="64"/>
      <c r="AD18" s="64"/>
      <c r="AE18" s="21">
        <v>11016</v>
      </c>
      <c r="AF18" s="21">
        <v>11660</v>
      </c>
      <c r="AG18" s="21">
        <v>22676</v>
      </c>
      <c r="AH18" s="21">
        <v>7653</v>
      </c>
      <c r="AI18" s="21">
        <v>8539</v>
      </c>
      <c r="AJ18" s="21">
        <v>16192</v>
      </c>
      <c r="AK18" s="21">
        <v>1118</v>
      </c>
      <c r="AL18" s="21">
        <v>891</v>
      </c>
      <c r="AM18" s="21">
        <v>2009</v>
      </c>
      <c r="AN18" s="21">
        <v>2245</v>
      </c>
      <c r="AO18" s="21">
        <v>2230</v>
      </c>
      <c r="AP18" s="21">
        <v>4475</v>
      </c>
      <c r="AQ18" s="45"/>
      <c r="AR18" s="45"/>
      <c r="AS18" s="45"/>
      <c r="AT18" s="65">
        <v>69.471677559912862</v>
      </c>
      <c r="AU18" s="65">
        <v>73.233276157804454</v>
      </c>
      <c r="AV18" s="65">
        <v>71.405891691656379</v>
      </c>
      <c r="AW18" s="65">
        <v>10.148874364560639</v>
      </c>
      <c r="AX18" s="65">
        <v>7.6415094339622636</v>
      </c>
      <c r="AY18" s="65">
        <v>8.859587228788147</v>
      </c>
      <c r="AZ18" s="65">
        <v>20.379448075526508</v>
      </c>
      <c r="BA18" s="65">
        <v>19.125214408233276</v>
      </c>
      <c r="BB18" s="65">
        <v>19.734521079555478</v>
      </c>
      <c r="BC18" s="64"/>
      <c r="BD18" s="64"/>
      <c r="BE18" s="64"/>
      <c r="BF18" s="21">
        <v>2487</v>
      </c>
      <c r="BG18" s="21">
        <v>2493</v>
      </c>
      <c r="BH18" s="21">
        <v>4980</v>
      </c>
      <c r="BI18" s="21">
        <v>1639</v>
      </c>
      <c r="BJ18" s="21">
        <v>1737</v>
      </c>
      <c r="BK18" s="21">
        <v>3376</v>
      </c>
      <c r="BL18" s="21">
        <v>254</v>
      </c>
      <c r="BM18" s="21">
        <v>154</v>
      </c>
      <c r="BN18" s="21">
        <v>408</v>
      </c>
      <c r="BO18" s="21">
        <v>594</v>
      </c>
      <c r="BP18" s="21">
        <v>602</v>
      </c>
      <c r="BQ18" s="21">
        <v>1196</v>
      </c>
      <c r="BR18" s="45"/>
      <c r="BS18" s="45"/>
      <c r="BT18" s="45"/>
      <c r="BU18" s="65">
        <v>65.902694008845998</v>
      </c>
      <c r="BV18" s="65">
        <v>69.675090252707577</v>
      </c>
      <c r="BW18" s="65">
        <v>67.791164658634543</v>
      </c>
      <c r="BX18" s="65">
        <v>10.213108162444714</v>
      </c>
      <c r="BY18" s="65">
        <v>6.1772964300040112</v>
      </c>
      <c r="BZ18" s="65">
        <v>8.19277108433735</v>
      </c>
      <c r="CA18" s="65">
        <v>23.88419782870929</v>
      </c>
      <c r="CB18" s="65">
        <v>24.147613317288407</v>
      </c>
      <c r="CC18" s="65">
        <v>24.016064257028113</v>
      </c>
      <c r="CD18" s="64"/>
      <c r="CE18" s="64"/>
      <c r="CF18" s="64"/>
    </row>
    <row r="19" spans="1:84" ht="28.5">
      <c r="A19" s="32">
        <v>14</v>
      </c>
      <c r="B19" s="79" t="s">
        <v>44</v>
      </c>
      <c r="C19" s="69" t="s">
        <v>151</v>
      </c>
      <c r="D19" s="21">
        <v>53837</v>
      </c>
      <c r="E19" s="21">
        <v>53453</v>
      </c>
      <c r="F19" s="21">
        <v>107290</v>
      </c>
      <c r="G19" s="21">
        <v>22026</v>
      </c>
      <c r="H19" s="21">
        <v>26159</v>
      </c>
      <c r="I19" s="21">
        <v>48185</v>
      </c>
      <c r="J19" s="21">
        <v>3652</v>
      </c>
      <c r="K19" s="21">
        <v>1697</v>
      </c>
      <c r="L19" s="21">
        <v>5349</v>
      </c>
      <c r="M19" s="21">
        <v>28159</v>
      </c>
      <c r="N19" s="21">
        <v>25597</v>
      </c>
      <c r="O19" s="21">
        <v>53756</v>
      </c>
      <c r="P19" s="45"/>
      <c r="Q19" s="45"/>
      <c r="R19" s="45"/>
      <c r="S19" s="65">
        <v>40.912383676653604</v>
      </c>
      <c r="T19" s="65">
        <v>48.93831964529587</v>
      </c>
      <c r="U19" s="65">
        <v>44.910988908565571</v>
      </c>
      <c r="V19" s="65">
        <v>6.7834388988985266</v>
      </c>
      <c r="W19" s="65">
        <v>3.1747516509831071</v>
      </c>
      <c r="X19" s="65">
        <v>4.9855531736415326</v>
      </c>
      <c r="Y19" s="65">
        <v>52.304177424447872</v>
      </c>
      <c r="Z19" s="65">
        <v>47.886928703721026</v>
      </c>
      <c r="AA19" s="65">
        <v>50.103457917792895</v>
      </c>
      <c r="AB19" s="64"/>
      <c r="AC19" s="64"/>
      <c r="AD19" s="64"/>
      <c r="AE19" s="21">
        <v>2828</v>
      </c>
      <c r="AF19" s="21">
        <v>3225</v>
      </c>
      <c r="AG19" s="21">
        <v>6053</v>
      </c>
      <c r="AH19" s="21">
        <v>1111</v>
      </c>
      <c r="AI19" s="21">
        <v>1612</v>
      </c>
      <c r="AJ19" s="21">
        <v>2723</v>
      </c>
      <c r="AK19" s="21">
        <v>214</v>
      </c>
      <c r="AL19" s="21">
        <v>159</v>
      </c>
      <c r="AM19" s="21">
        <v>373</v>
      </c>
      <c r="AN19" s="21">
        <v>1503</v>
      </c>
      <c r="AO19" s="21">
        <v>1454</v>
      </c>
      <c r="AP19" s="21">
        <v>2957</v>
      </c>
      <c r="AQ19" s="45"/>
      <c r="AR19" s="45"/>
      <c r="AS19" s="45"/>
      <c r="AT19" s="65">
        <v>39.285714285714285</v>
      </c>
      <c r="AU19" s="65">
        <v>49.984496124031011</v>
      </c>
      <c r="AV19" s="65">
        <v>44.985957376507521</v>
      </c>
      <c r="AW19" s="65">
        <v>7.5671852899575676</v>
      </c>
      <c r="AX19" s="65">
        <v>4.9302325581395348</v>
      </c>
      <c r="AY19" s="65">
        <v>6.1622336031719804</v>
      </c>
      <c r="AZ19" s="65">
        <v>53.147100424328144</v>
      </c>
      <c r="BA19" s="65">
        <v>45.085271317829459</v>
      </c>
      <c r="BB19" s="65">
        <v>48.851809020320502</v>
      </c>
      <c r="BC19" s="64"/>
      <c r="BD19" s="64"/>
      <c r="BE19" s="64"/>
      <c r="BF19" s="21">
        <v>4231</v>
      </c>
      <c r="BG19" s="21">
        <v>3638</v>
      </c>
      <c r="BH19" s="21">
        <v>7869</v>
      </c>
      <c r="BI19" s="21">
        <v>1926</v>
      </c>
      <c r="BJ19" s="21">
        <v>1546</v>
      </c>
      <c r="BK19" s="21">
        <v>3472</v>
      </c>
      <c r="BL19" s="21">
        <v>113</v>
      </c>
      <c r="BM19" s="21">
        <v>56</v>
      </c>
      <c r="BN19" s="21">
        <v>169</v>
      </c>
      <c r="BO19" s="21">
        <v>2192</v>
      </c>
      <c r="BP19" s="21">
        <v>2036</v>
      </c>
      <c r="BQ19" s="21">
        <v>4228</v>
      </c>
      <c r="BR19" s="45"/>
      <c r="BS19" s="45"/>
      <c r="BT19" s="45"/>
      <c r="BU19" s="65">
        <v>45.521153391633185</v>
      </c>
      <c r="BV19" s="65">
        <v>42.495876855415062</v>
      </c>
      <c r="BW19" s="65">
        <v>44.12250603634515</v>
      </c>
      <c r="BX19" s="65">
        <v>2.6707634129047508</v>
      </c>
      <c r="BY19" s="65">
        <v>1.5393073117097307</v>
      </c>
      <c r="BZ19" s="65">
        <v>2.1476680645571231</v>
      </c>
      <c r="CA19" s="65">
        <v>51.808083195462061</v>
      </c>
      <c r="CB19" s="65">
        <v>55.964815832875203</v>
      </c>
      <c r="CC19" s="65">
        <v>53.729825899097726</v>
      </c>
      <c r="CD19" s="64"/>
      <c r="CE19" s="64"/>
      <c r="CF19" s="64"/>
    </row>
    <row r="20" spans="1:84" s="4" customFormat="1" ht="30" customHeight="1">
      <c r="A20" s="32">
        <v>15</v>
      </c>
      <c r="B20" s="80" t="s">
        <v>45</v>
      </c>
      <c r="C20" s="38" t="s">
        <v>16</v>
      </c>
      <c r="D20" s="21">
        <v>139390</v>
      </c>
      <c r="E20" s="21">
        <v>157190</v>
      </c>
      <c r="F20" s="21">
        <v>296580</v>
      </c>
      <c r="G20" s="21">
        <v>87658</v>
      </c>
      <c r="H20" s="21">
        <v>125061</v>
      </c>
      <c r="I20" s="21">
        <v>212719</v>
      </c>
      <c r="J20" s="21">
        <v>13531</v>
      </c>
      <c r="K20" s="21">
        <v>11153</v>
      </c>
      <c r="L20" s="21">
        <v>24684</v>
      </c>
      <c r="M20" s="21">
        <v>38201</v>
      </c>
      <c r="N20" s="21">
        <v>20976</v>
      </c>
      <c r="O20" s="21">
        <v>59177</v>
      </c>
      <c r="P20" s="45"/>
      <c r="Q20" s="45"/>
      <c r="R20" s="45"/>
      <c r="S20" s="65">
        <v>62.886864193988089</v>
      </c>
      <c r="T20" s="65">
        <v>79.560404605890952</v>
      </c>
      <c r="U20" s="65">
        <v>71.723986782655601</v>
      </c>
      <c r="V20" s="65">
        <v>9.7072960757586628</v>
      </c>
      <c r="W20" s="65">
        <v>7.095235065843883</v>
      </c>
      <c r="X20" s="65">
        <v>8.3228808415941735</v>
      </c>
      <c r="Y20" s="65">
        <v>27.405839730253245</v>
      </c>
      <c r="Z20" s="65">
        <v>13.344360328265156</v>
      </c>
      <c r="AA20" s="65">
        <v>19.953132375750219</v>
      </c>
      <c r="AB20" s="64"/>
      <c r="AC20" s="64"/>
      <c r="AD20" s="64"/>
      <c r="AE20" s="21">
        <v>6847</v>
      </c>
      <c r="AF20" s="21">
        <v>6436</v>
      </c>
      <c r="AG20" s="21">
        <v>13283</v>
      </c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21">
        <v>19748</v>
      </c>
      <c r="BG20" s="21">
        <v>23712</v>
      </c>
      <c r="BH20" s="21">
        <v>43460</v>
      </c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</row>
    <row r="21" spans="1:84" ht="30" customHeight="1">
      <c r="A21" s="32">
        <v>16</v>
      </c>
      <c r="B21" s="80" t="s">
        <v>46</v>
      </c>
      <c r="C21" s="69" t="s">
        <v>147</v>
      </c>
      <c r="D21" s="21">
        <v>242818</v>
      </c>
      <c r="E21" s="21">
        <v>284469</v>
      </c>
      <c r="F21" s="21">
        <v>527287</v>
      </c>
      <c r="G21" s="21">
        <v>65944</v>
      </c>
      <c r="H21" s="21">
        <v>72195</v>
      </c>
      <c r="I21" s="21">
        <v>138139</v>
      </c>
      <c r="J21" s="21">
        <v>82705</v>
      </c>
      <c r="K21" s="21">
        <v>101003</v>
      </c>
      <c r="L21" s="21">
        <v>183708</v>
      </c>
      <c r="M21" s="21">
        <v>94169</v>
      </c>
      <c r="N21" s="21">
        <v>111271</v>
      </c>
      <c r="O21" s="21">
        <v>205440</v>
      </c>
      <c r="P21" s="45"/>
      <c r="Q21" s="45"/>
      <c r="R21" s="45"/>
      <c r="S21" s="65">
        <v>27.157788961279643</v>
      </c>
      <c r="T21" s="65">
        <v>25.378863777775436</v>
      </c>
      <c r="U21" s="65">
        <v>26.198066707504641</v>
      </c>
      <c r="V21" s="65">
        <v>34.060489749524336</v>
      </c>
      <c r="W21" s="65">
        <v>35.505802038183418</v>
      </c>
      <c r="X21" s="65">
        <v>34.8402293248269</v>
      </c>
      <c r="Y21" s="65">
        <v>38.781721289196028</v>
      </c>
      <c r="Z21" s="65">
        <v>39.115334184041146</v>
      </c>
      <c r="AA21" s="65">
        <v>38.961703967668463</v>
      </c>
      <c r="AB21" s="64"/>
      <c r="AC21" s="64"/>
      <c r="AD21" s="64"/>
      <c r="AE21" s="21">
        <v>38997</v>
      </c>
      <c r="AF21" s="21">
        <v>46536</v>
      </c>
      <c r="AG21" s="21">
        <v>85533</v>
      </c>
      <c r="AH21" s="21">
        <v>16670</v>
      </c>
      <c r="AI21" s="21">
        <v>17655</v>
      </c>
      <c r="AJ21" s="21">
        <v>34325</v>
      </c>
      <c r="AK21" s="21">
        <v>11150</v>
      </c>
      <c r="AL21" s="21">
        <v>14935</v>
      </c>
      <c r="AM21" s="21">
        <v>26085</v>
      </c>
      <c r="AN21" s="21">
        <v>11177</v>
      </c>
      <c r="AO21" s="21">
        <v>13946</v>
      </c>
      <c r="AP21" s="21">
        <v>25123</v>
      </c>
      <c r="AQ21" s="45"/>
      <c r="AR21" s="45"/>
      <c r="AS21" s="45"/>
      <c r="AT21" s="65">
        <v>42.746877964971667</v>
      </c>
      <c r="AU21" s="65">
        <v>37.93837029396596</v>
      </c>
      <c r="AV21" s="65">
        <v>40.13070978452761</v>
      </c>
      <c r="AW21" s="65">
        <v>28.591942969972052</v>
      </c>
      <c r="AX21" s="65">
        <v>32.09343304108647</v>
      </c>
      <c r="AY21" s="65">
        <v>30.497001157448</v>
      </c>
      <c r="AZ21" s="65">
        <v>28.661179065056285</v>
      </c>
      <c r="BA21" s="65">
        <v>29.968196664947566</v>
      </c>
      <c r="BB21" s="65">
        <v>29.372289058024386</v>
      </c>
      <c r="BC21" s="64"/>
      <c r="BD21" s="64"/>
      <c r="BE21" s="64"/>
      <c r="BF21" s="21">
        <v>13436</v>
      </c>
      <c r="BG21" s="21">
        <v>16242</v>
      </c>
      <c r="BH21" s="21">
        <v>29678</v>
      </c>
      <c r="BI21" s="21">
        <v>6327</v>
      </c>
      <c r="BJ21" s="21">
        <v>6956</v>
      </c>
      <c r="BK21" s="21">
        <v>13283</v>
      </c>
      <c r="BL21" s="21">
        <v>3480</v>
      </c>
      <c r="BM21" s="21">
        <v>4562</v>
      </c>
      <c r="BN21" s="21">
        <v>8042</v>
      </c>
      <c r="BO21" s="21">
        <v>3629</v>
      </c>
      <c r="BP21" s="21">
        <v>4724</v>
      </c>
      <c r="BQ21" s="21">
        <v>8353</v>
      </c>
      <c r="BR21" s="45"/>
      <c r="BS21" s="45"/>
      <c r="BT21" s="45"/>
      <c r="BU21" s="65">
        <v>47.089907710628168</v>
      </c>
      <c r="BV21" s="65">
        <v>42.827238024873779</v>
      </c>
      <c r="BW21" s="65">
        <v>44.757059101017589</v>
      </c>
      <c r="BX21" s="65">
        <v>25.900565644537068</v>
      </c>
      <c r="BY21" s="65">
        <v>28.087673931781797</v>
      </c>
      <c r="BZ21" s="65">
        <v>27.097513309522203</v>
      </c>
      <c r="CA21" s="65">
        <v>27.009526644834775</v>
      </c>
      <c r="CB21" s="65">
        <v>29.085088043344413</v>
      </c>
      <c r="CC21" s="65">
        <v>28.145427589460205</v>
      </c>
      <c r="CD21" s="64"/>
      <c r="CE21" s="64"/>
      <c r="CF21" s="64"/>
    </row>
    <row r="22" spans="1:84" ht="23.25" customHeight="1">
      <c r="A22" s="32">
        <v>17</v>
      </c>
      <c r="B22" s="95" t="s">
        <v>47</v>
      </c>
      <c r="C22" s="38" t="s">
        <v>24</v>
      </c>
      <c r="D22" s="21">
        <v>158581</v>
      </c>
      <c r="E22" s="21">
        <v>189325</v>
      </c>
      <c r="F22" s="21">
        <v>347906</v>
      </c>
      <c r="G22" s="21">
        <v>29364</v>
      </c>
      <c r="H22" s="21">
        <v>38874</v>
      </c>
      <c r="I22" s="21">
        <v>68238</v>
      </c>
      <c r="J22" s="21">
        <v>56226</v>
      </c>
      <c r="K22" s="21">
        <v>43076</v>
      </c>
      <c r="L22" s="21">
        <v>99302</v>
      </c>
      <c r="M22" s="21">
        <v>72991</v>
      </c>
      <c r="N22" s="21">
        <v>107375</v>
      </c>
      <c r="O22" s="21">
        <v>180366</v>
      </c>
      <c r="P22" s="45"/>
      <c r="Q22" s="45"/>
      <c r="R22" s="45"/>
      <c r="S22" s="65">
        <v>18.516720161936171</v>
      </c>
      <c r="T22" s="65">
        <v>20.532945992341212</v>
      </c>
      <c r="U22" s="65">
        <v>19.613918702178175</v>
      </c>
      <c r="V22" s="65">
        <v>35.455697719146684</v>
      </c>
      <c r="W22" s="65">
        <v>22.752409877195298</v>
      </c>
      <c r="X22" s="65">
        <v>28.542767299213008</v>
      </c>
      <c r="Y22" s="65">
        <v>46.027582118917145</v>
      </c>
      <c r="Z22" s="65">
        <v>56.714644130463491</v>
      </c>
      <c r="AA22" s="65">
        <v>51.843313998608821</v>
      </c>
      <c r="AB22" s="64"/>
      <c r="AC22" s="64"/>
      <c r="AD22" s="64"/>
      <c r="AE22" s="21">
        <v>9985</v>
      </c>
      <c r="AF22" s="21">
        <v>13813</v>
      </c>
      <c r="AG22" s="21">
        <v>23798</v>
      </c>
      <c r="AH22" s="21">
        <v>2393</v>
      </c>
      <c r="AI22" s="21">
        <v>3589</v>
      </c>
      <c r="AJ22" s="21">
        <v>5982</v>
      </c>
      <c r="AK22" s="21">
        <v>3583</v>
      </c>
      <c r="AL22" s="21">
        <v>3251</v>
      </c>
      <c r="AM22" s="21">
        <v>6834</v>
      </c>
      <c r="AN22" s="21">
        <v>4009</v>
      </c>
      <c r="AO22" s="21">
        <v>6973</v>
      </c>
      <c r="AP22" s="21">
        <v>10982</v>
      </c>
      <c r="AQ22" s="45"/>
      <c r="AR22" s="45"/>
      <c r="AS22" s="45"/>
      <c r="AT22" s="65">
        <v>23.965948923385078</v>
      </c>
      <c r="AU22" s="65">
        <v>25.982769854484904</v>
      </c>
      <c r="AV22" s="65">
        <v>25.136566097991427</v>
      </c>
      <c r="AW22" s="65">
        <v>35.883825738607911</v>
      </c>
      <c r="AX22" s="65">
        <v>23.535799609063925</v>
      </c>
      <c r="AY22" s="65">
        <v>28.716698882259013</v>
      </c>
      <c r="AZ22" s="65">
        <v>40.150225338007012</v>
      </c>
      <c r="BA22" s="65">
        <v>50.481430536451164</v>
      </c>
      <c r="BB22" s="65">
        <v>46.146735019749556</v>
      </c>
      <c r="BC22" s="64"/>
      <c r="BD22" s="64"/>
      <c r="BE22" s="64"/>
      <c r="BF22" s="21">
        <v>1426</v>
      </c>
      <c r="BG22" s="21">
        <v>2072</v>
      </c>
      <c r="BH22" s="21">
        <v>3498</v>
      </c>
      <c r="BI22" s="21">
        <v>581</v>
      </c>
      <c r="BJ22" s="21">
        <v>797</v>
      </c>
      <c r="BK22" s="21">
        <v>1378</v>
      </c>
      <c r="BL22" s="21">
        <v>448</v>
      </c>
      <c r="BM22" s="21">
        <v>454</v>
      </c>
      <c r="BN22" s="21">
        <v>902</v>
      </c>
      <c r="BO22" s="21">
        <v>397</v>
      </c>
      <c r="BP22" s="21">
        <v>821</v>
      </c>
      <c r="BQ22" s="21">
        <v>1218</v>
      </c>
      <c r="BR22" s="45"/>
      <c r="BS22" s="45"/>
      <c r="BT22" s="45"/>
      <c r="BU22" s="65">
        <v>40.743338008415151</v>
      </c>
      <c r="BV22" s="65">
        <v>38.465250965250966</v>
      </c>
      <c r="BW22" s="65">
        <v>39.393939393939391</v>
      </c>
      <c r="BX22" s="65">
        <v>31.416549789621318</v>
      </c>
      <c r="BY22" s="65">
        <v>21.91119691119691</v>
      </c>
      <c r="BZ22" s="65">
        <v>25.786163522012579</v>
      </c>
      <c r="CA22" s="65">
        <v>27.840112201963535</v>
      </c>
      <c r="CB22" s="65">
        <v>39.623552123552123</v>
      </c>
      <c r="CC22" s="65">
        <v>34.81989708404803</v>
      </c>
      <c r="CD22" s="64"/>
      <c r="CE22" s="64"/>
      <c r="CF22" s="64"/>
    </row>
    <row r="23" spans="1:84" ht="40.5" customHeight="1">
      <c r="A23" s="32">
        <v>18</v>
      </c>
      <c r="B23" s="95"/>
      <c r="C23" s="38" t="s">
        <v>31</v>
      </c>
      <c r="D23" s="21">
        <v>13401</v>
      </c>
      <c r="E23" s="21">
        <v>9716</v>
      </c>
      <c r="F23" s="21">
        <v>23117</v>
      </c>
      <c r="G23" s="45"/>
      <c r="H23" s="45"/>
      <c r="I23" s="45"/>
      <c r="J23" s="45"/>
      <c r="K23" s="45"/>
      <c r="L23" s="45"/>
      <c r="M23" s="45"/>
      <c r="N23" s="45"/>
      <c r="O23" s="45"/>
      <c r="P23" s="21">
        <v>13401</v>
      </c>
      <c r="Q23" s="21">
        <v>9716</v>
      </c>
      <c r="R23" s="21">
        <v>23117</v>
      </c>
      <c r="S23" s="64"/>
      <c r="T23" s="64"/>
      <c r="U23" s="64"/>
      <c r="V23" s="64"/>
      <c r="W23" s="64"/>
      <c r="X23" s="64"/>
      <c r="Y23" s="64"/>
      <c r="Z23" s="64"/>
      <c r="AA23" s="64"/>
      <c r="AB23" s="65">
        <v>100</v>
      </c>
      <c r="AC23" s="65">
        <v>100</v>
      </c>
      <c r="AD23" s="65">
        <v>100</v>
      </c>
      <c r="AE23" s="21">
        <v>926</v>
      </c>
      <c r="AF23" s="21">
        <v>831</v>
      </c>
      <c r="AG23" s="21">
        <v>1757</v>
      </c>
      <c r="AH23" s="45"/>
      <c r="AI23" s="45"/>
      <c r="AJ23" s="45"/>
      <c r="AK23" s="45"/>
      <c r="AL23" s="45"/>
      <c r="AM23" s="45"/>
      <c r="AN23" s="45"/>
      <c r="AO23" s="45"/>
      <c r="AP23" s="45"/>
      <c r="AQ23" s="21">
        <v>926</v>
      </c>
      <c r="AR23" s="21">
        <v>831</v>
      </c>
      <c r="AS23" s="21">
        <v>1757</v>
      </c>
      <c r="AT23" s="64"/>
      <c r="AU23" s="64"/>
      <c r="AV23" s="64"/>
      <c r="AW23" s="64"/>
      <c r="AX23" s="64"/>
      <c r="AY23" s="64"/>
      <c r="AZ23" s="64"/>
      <c r="BA23" s="64"/>
      <c r="BB23" s="64"/>
      <c r="BC23" s="65">
        <v>100</v>
      </c>
      <c r="BD23" s="65">
        <v>100</v>
      </c>
      <c r="BE23" s="65">
        <v>100</v>
      </c>
      <c r="BF23" s="21">
        <v>78</v>
      </c>
      <c r="BG23" s="21">
        <v>78</v>
      </c>
      <c r="BH23" s="21">
        <v>156</v>
      </c>
      <c r="BI23" s="45"/>
      <c r="BJ23" s="45"/>
      <c r="BK23" s="45"/>
      <c r="BL23" s="45"/>
      <c r="BM23" s="45"/>
      <c r="BN23" s="45"/>
      <c r="BO23" s="45"/>
      <c r="BP23" s="45"/>
      <c r="BQ23" s="45"/>
      <c r="BR23" s="21">
        <v>78</v>
      </c>
      <c r="BS23" s="21">
        <v>78</v>
      </c>
      <c r="BT23" s="21">
        <v>156</v>
      </c>
      <c r="BU23" s="64"/>
      <c r="BV23" s="64"/>
      <c r="BW23" s="64"/>
      <c r="BX23" s="64"/>
      <c r="BY23" s="64"/>
      <c r="BZ23" s="64"/>
      <c r="CA23" s="64"/>
      <c r="CB23" s="64"/>
      <c r="CC23" s="64"/>
      <c r="CD23" s="65">
        <v>100</v>
      </c>
      <c r="CE23" s="65">
        <v>100</v>
      </c>
      <c r="CF23" s="65">
        <v>100</v>
      </c>
    </row>
    <row r="24" spans="1:84" ht="29.25" customHeight="1">
      <c r="A24" s="32">
        <v>19</v>
      </c>
      <c r="B24" s="94" t="s">
        <v>49</v>
      </c>
      <c r="C24" s="69" t="s">
        <v>152</v>
      </c>
      <c r="D24" s="21">
        <v>250615</v>
      </c>
      <c r="E24" s="21">
        <v>258379</v>
      </c>
      <c r="F24" s="21">
        <v>508994</v>
      </c>
      <c r="G24" s="21">
        <v>76345</v>
      </c>
      <c r="H24" s="21">
        <v>98687</v>
      </c>
      <c r="I24" s="21">
        <v>175032</v>
      </c>
      <c r="J24" s="21">
        <v>42568</v>
      </c>
      <c r="K24" s="21">
        <v>36336</v>
      </c>
      <c r="L24" s="21">
        <v>78904</v>
      </c>
      <c r="M24" s="21">
        <v>102261</v>
      </c>
      <c r="N24" s="21">
        <v>105968</v>
      </c>
      <c r="O24" s="21">
        <v>208229</v>
      </c>
      <c r="P24" s="21">
        <v>29441</v>
      </c>
      <c r="Q24" s="21">
        <v>17388</v>
      </c>
      <c r="R24" s="21">
        <v>46829</v>
      </c>
      <c r="S24" s="65">
        <v>30.463060870259163</v>
      </c>
      <c r="T24" s="65">
        <v>38.194667523289432</v>
      </c>
      <c r="U24" s="65">
        <v>34.387831683674072</v>
      </c>
      <c r="V24" s="65">
        <v>16.985415876942721</v>
      </c>
      <c r="W24" s="65">
        <v>14.063062400582091</v>
      </c>
      <c r="X24" s="65">
        <v>15.501950907083383</v>
      </c>
      <c r="Y24" s="65">
        <v>40.804022105620177</v>
      </c>
      <c r="Z24" s="65">
        <v>41.012620994740281</v>
      </c>
      <c r="AA24" s="65">
        <v>40.909912494056904</v>
      </c>
      <c r="AB24" s="65">
        <v>11.747501147177942</v>
      </c>
      <c r="AC24" s="65">
        <v>6.7296490813881933</v>
      </c>
      <c r="AD24" s="65">
        <v>9.2003049151856402</v>
      </c>
      <c r="AE24" s="21">
        <v>39293</v>
      </c>
      <c r="AF24" s="21">
        <v>39507</v>
      </c>
      <c r="AG24" s="21">
        <v>78800</v>
      </c>
      <c r="AH24" s="21">
        <v>14734</v>
      </c>
      <c r="AI24" s="21">
        <v>17748</v>
      </c>
      <c r="AJ24" s="21">
        <v>32482</v>
      </c>
      <c r="AK24" s="21">
        <v>5633</v>
      </c>
      <c r="AL24" s="21">
        <v>4866</v>
      </c>
      <c r="AM24" s="21">
        <v>10499</v>
      </c>
      <c r="AN24" s="21">
        <v>14791</v>
      </c>
      <c r="AO24" s="21">
        <v>14216</v>
      </c>
      <c r="AP24" s="21">
        <v>29007</v>
      </c>
      <c r="AQ24" s="21">
        <v>4135</v>
      </c>
      <c r="AR24" s="21">
        <v>2677</v>
      </c>
      <c r="AS24" s="21">
        <v>6812</v>
      </c>
      <c r="AT24" s="65">
        <v>37.49777314025399</v>
      </c>
      <c r="AU24" s="65">
        <v>44.923684410357659</v>
      </c>
      <c r="AV24" s="65">
        <v>41.22081218274112</v>
      </c>
      <c r="AW24" s="65">
        <v>14.335886799175427</v>
      </c>
      <c r="AX24" s="65">
        <v>12.316804616903333</v>
      </c>
      <c r="AY24" s="65">
        <v>13.323604060913704</v>
      </c>
      <c r="AZ24" s="65">
        <v>37.642837146565547</v>
      </c>
      <c r="BA24" s="65">
        <v>35.983496595540032</v>
      </c>
      <c r="BB24" s="65">
        <v>36.810913705583758</v>
      </c>
      <c r="BC24" s="65">
        <v>10.523502914005039</v>
      </c>
      <c r="BD24" s="65">
        <v>6.7760143771989769</v>
      </c>
      <c r="BE24" s="65">
        <v>8.6446700507614214</v>
      </c>
      <c r="BF24" s="21">
        <v>33200</v>
      </c>
      <c r="BG24" s="21">
        <v>38314</v>
      </c>
      <c r="BH24" s="21">
        <v>71514</v>
      </c>
      <c r="BI24" s="21">
        <v>15189</v>
      </c>
      <c r="BJ24" s="21">
        <v>18073</v>
      </c>
      <c r="BK24" s="21">
        <v>33262</v>
      </c>
      <c r="BL24" s="21">
        <v>2563</v>
      </c>
      <c r="BM24" s="21">
        <v>1877</v>
      </c>
      <c r="BN24" s="21">
        <v>4440</v>
      </c>
      <c r="BO24" s="21">
        <v>10364</v>
      </c>
      <c r="BP24" s="21">
        <v>14463</v>
      </c>
      <c r="BQ24" s="21">
        <v>24827</v>
      </c>
      <c r="BR24" s="21">
        <v>5084</v>
      </c>
      <c r="BS24" s="21">
        <v>3901</v>
      </c>
      <c r="BT24" s="21">
        <v>8985</v>
      </c>
      <c r="BU24" s="65">
        <v>45.75</v>
      </c>
      <c r="BV24" s="65">
        <v>47.170746985436132</v>
      </c>
      <c r="BW24" s="65">
        <v>46.511172637525519</v>
      </c>
      <c r="BX24" s="65">
        <v>7.7198795180722897</v>
      </c>
      <c r="BY24" s="65">
        <v>4.8989925353656627</v>
      </c>
      <c r="BZ24" s="65">
        <v>6.2085745448443665</v>
      </c>
      <c r="CA24" s="65">
        <v>31.216867469879517</v>
      </c>
      <c r="CB24" s="65">
        <v>37.748603643576764</v>
      </c>
      <c r="CC24" s="65">
        <v>34.716279329921413</v>
      </c>
      <c r="CD24" s="65">
        <v>15.313253012048191</v>
      </c>
      <c r="CE24" s="65">
        <v>10.181656835621444</v>
      </c>
      <c r="CF24" s="65">
        <v>12.563973487708701</v>
      </c>
    </row>
    <row r="25" spans="1:84" ht="51.75" customHeight="1">
      <c r="A25" s="32">
        <v>20</v>
      </c>
      <c r="B25" s="94"/>
      <c r="C25" s="38" t="s">
        <v>23</v>
      </c>
      <c r="D25" s="21">
        <v>1783</v>
      </c>
      <c r="E25" s="21">
        <v>822</v>
      </c>
      <c r="F25" s="21">
        <v>2605</v>
      </c>
      <c r="G25" s="21">
        <v>720</v>
      </c>
      <c r="H25" s="21">
        <v>137</v>
      </c>
      <c r="I25" s="21">
        <v>857</v>
      </c>
      <c r="J25" s="21">
        <v>25</v>
      </c>
      <c r="K25" s="21">
        <v>9</v>
      </c>
      <c r="L25" s="21">
        <v>34</v>
      </c>
      <c r="M25" s="21">
        <v>1038</v>
      </c>
      <c r="N25" s="21">
        <v>676</v>
      </c>
      <c r="O25" s="21">
        <v>1714</v>
      </c>
      <c r="P25" s="45"/>
      <c r="Q25" s="45"/>
      <c r="R25" s="45"/>
      <c r="S25" s="65">
        <v>40.38137969713965</v>
      </c>
      <c r="T25" s="65">
        <v>16.666666666666664</v>
      </c>
      <c r="U25" s="65">
        <v>32.898272552783112</v>
      </c>
      <c r="V25" s="65">
        <v>1.4021312394840157</v>
      </c>
      <c r="W25" s="65">
        <v>1.0948905109489051</v>
      </c>
      <c r="X25" s="65">
        <v>1.3051823416506718</v>
      </c>
      <c r="Y25" s="65">
        <v>58.216489063376329</v>
      </c>
      <c r="Z25" s="65">
        <v>82.238442822384428</v>
      </c>
      <c r="AA25" s="65">
        <v>65.796545105566224</v>
      </c>
      <c r="AB25" s="64"/>
      <c r="AC25" s="64"/>
      <c r="AD25" s="64"/>
      <c r="AE25" s="21">
        <v>176</v>
      </c>
      <c r="AF25" s="21">
        <v>129</v>
      </c>
      <c r="AG25" s="21">
        <v>305</v>
      </c>
      <c r="AH25" s="21">
        <v>24</v>
      </c>
      <c r="AI25" s="21">
        <v>19</v>
      </c>
      <c r="AJ25" s="21">
        <v>43</v>
      </c>
      <c r="AK25" s="21">
        <v>2</v>
      </c>
      <c r="AL25" s="21">
        <v>0</v>
      </c>
      <c r="AM25" s="21">
        <v>2</v>
      </c>
      <c r="AN25" s="21">
        <v>150</v>
      </c>
      <c r="AO25" s="21">
        <v>110</v>
      </c>
      <c r="AP25" s="21">
        <v>260</v>
      </c>
      <c r="AQ25" s="45"/>
      <c r="AR25" s="45"/>
      <c r="AS25" s="45"/>
      <c r="AT25" s="65">
        <v>13.636363636363635</v>
      </c>
      <c r="AU25" s="65">
        <v>14.728682170542637</v>
      </c>
      <c r="AV25" s="65">
        <v>14.098360655737704</v>
      </c>
      <c r="AW25" s="65">
        <v>1.1363636363636365</v>
      </c>
      <c r="AX25" s="65">
        <v>0</v>
      </c>
      <c r="AY25" s="65">
        <v>0.65573770491803274</v>
      </c>
      <c r="AZ25" s="65">
        <v>85.227272727272734</v>
      </c>
      <c r="BA25" s="65">
        <v>85.271317829457359</v>
      </c>
      <c r="BB25" s="65">
        <v>85.245901639344254</v>
      </c>
      <c r="BC25" s="64"/>
      <c r="BD25" s="64"/>
      <c r="BE25" s="64"/>
      <c r="BF25" s="21">
        <v>58</v>
      </c>
      <c r="BG25" s="21">
        <v>64</v>
      </c>
      <c r="BH25" s="21">
        <v>122</v>
      </c>
      <c r="BI25" s="21">
        <v>17</v>
      </c>
      <c r="BJ25" s="21">
        <v>22</v>
      </c>
      <c r="BK25" s="21">
        <v>39</v>
      </c>
      <c r="BL25" s="21">
        <v>2</v>
      </c>
      <c r="BM25" s="21">
        <v>0</v>
      </c>
      <c r="BN25" s="21">
        <v>2</v>
      </c>
      <c r="BO25" s="21">
        <v>39</v>
      </c>
      <c r="BP25" s="21">
        <v>42</v>
      </c>
      <c r="BQ25" s="21">
        <v>81</v>
      </c>
      <c r="BR25" s="45"/>
      <c r="BS25" s="45"/>
      <c r="BT25" s="45"/>
      <c r="BU25" s="65">
        <v>29.310344827586203</v>
      </c>
      <c r="BV25" s="65">
        <v>34.375</v>
      </c>
      <c r="BW25" s="65">
        <v>31.967213114754102</v>
      </c>
      <c r="BX25" s="65">
        <v>3.4482758620689653</v>
      </c>
      <c r="BY25" s="65">
        <v>0</v>
      </c>
      <c r="BZ25" s="65">
        <v>1.639344262295082</v>
      </c>
      <c r="CA25" s="65">
        <v>67.241379310344826</v>
      </c>
      <c r="CB25" s="65">
        <v>65.625</v>
      </c>
      <c r="CC25" s="65">
        <v>66.393442622950815</v>
      </c>
      <c r="CD25" s="64"/>
      <c r="CE25" s="64"/>
      <c r="CF25" s="64"/>
    </row>
    <row r="26" spans="1:84" ht="36" customHeight="1">
      <c r="A26" s="32">
        <v>21</v>
      </c>
      <c r="B26" s="80" t="s">
        <v>48</v>
      </c>
      <c r="C26" s="69" t="s">
        <v>153</v>
      </c>
      <c r="D26" s="21">
        <v>692816</v>
      </c>
      <c r="E26" s="21">
        <v>613383</v>
      </c>
      <c r="F26" s="21">
        <v>1306199</v>
      </c>
      <c r="G26" s="21">
        <v>168301</v>
      </c>
      <c r="H26" s="21">
        <v>163625</v>
      </c>
      <c r="I26" s="21">
        <v>331926</v>
      </c>
      <c r="J26" s="21">
        <v>156930</v>
      </c>
      <c r="K26" s="21">
        <v>150910</v>
      </c>
      <c r="L26" s="21">
        <v>307840</v>
      </c>
      <c r="M26" s="21">
        <v>338109</v>
      </c>
      <c r="N26" s="21">
        <v>288644</v>
      </c>
      <c r="O26" s="21">
        <v>626753</v>
      </c>
      <c r="P26" s="21">
        <v>29476</v>
      </c>
      <c r="Q26" s="21">
        <v>10204</v>
      </c>
      <c r="R26" s="21">
        <v>39680</v>
      </c>
      <c r="S26" s="65">
        <v>24.292308491720746</v>
      </c>
      <c r="T26" s="65">
        <v>26.675828968197685</v>
      </c>
      <c r="U26" s="65">
        <v>25.411595017298282</v>
      </c>
      <c r="V26" s="65">
        <v>22.651035772845894</v>
      </c>
      <c r="W26" s="65">
        <v>24.602899004374102</v>
      </c>
      <c r="X26" s="65">
        <v>23.567618716596783</v>
      </c>
      <c r="Y26" s="65">
        <v>48.802135054617672</v>
      </c>
      <c r="Z26" s="65">
        <v>47.057711087526066</v>
      </c>
      <c r="AA26" s="65">
        <v>47.98296431095109</v>
      </c>
      <c r="AB26" s="65">
        <v>4.2545206808156859</v>
      </c>
      <c r="AC26" s="65">
        <v>1.6635609399021491</v>
      </c>
      <c r="AD26" s="65">
        <v>3.0378219551538472</v>
      </c>
      <c r="AE26" s="21">
        <v>85670</v>
      </c>
      <c r="AF26" s="21">
        <v>82278</v>
      </c>
      <c r="AG26" s="21">
        <v>167948</v>
      </c>
      <c r="AH26" s="21">
        <v>29830</v>
      </c>
      <c r="AI26" s="21">
        <v>28440</v>
      </c>
      <c r="AJ26" s="21">
        <v>58270</v>
      </c>
      <c r="AK26" s="21">
        <v>14567</v>
      </c>
      <c r="AL26" s="21">
        <v>15632</v>
      </c>
      <c r="AM26" s="21">
        <v>30199</v>
      </c>
      <c r="AN26" s="21">
        <v>35879</v>
      </c>
      <c r="AO26" s="21">
        <v>35885</v>
      </c>
      <c r="AP26" s="21">
        <v>71764</v>
      </c>
      <c r="AQ26" s="21">
        <v>5394</v>
      </c>
      <c r="AR26" s="21">
        <v>2321</v>
      </c>
      <c r="AS26" s="21">
        <v>7715</v>
      </c>
      <c r="AT26" s="65">
        <v>34.819656822691726</v>
      </c>
      <c r="AU26" s="65">
        <v>34.565740538175454</v>
      </c>
      <c r="AV26" s="65">
        <v>34.69526281944411</v>
      </c>
      <c r="AW26" s="65">
        <v>17.003618536243724</v>
      </c>
      <c r="AX26" s="65">
        <v>18.999003378788984</v>
      </c>
      <c r="AY26" s="65">
        <v>17.981160835496702</v>
      </c>
      <c r="AZ26" s="65">
        <v>41.880471576981442</v>
      </c>
      <c r="BA26" s="65">
        <v>43.614331899171106</v>
      </c>
      <c r="BB26" s="65">
        <v>42.729892585800364</v>
      </c>
      <c r="BC26" s="65">
        <v>6.2962530640831096</v>
      </c>
      <c r="BD26" s="65">
        <v>2.8209241838644594</v>
      </c>
      <c r="BE26" s="65">
        <v>4.593683759258818</v>
      </c>
      <c r="BF26" s="21">
        <v>47990</v>
      </c>
      <c r="BG26" s="21">
        <v>42563</v>
      </c>
      <c r="BH26" s="21">
        <v>90553</v>
      </c>
      <c r="BI26" s="21">
        <v>25026</v>
      </c>
      <c r="BJ26" s="21">
        <v>21734</v>
      </c>
      <c r="BK26" s="21">
        <v>46760</v>
      </c>
      <c r="BL26" s="21">
        <v>3934</v>
      </c>
      <c r="BM26" s="21">
        <v>3984</v>
      </c>
      <c r="BN26" s="21">
        <v>7918</v>
      </c>
      <c r="BO26" s="21">
        <v>17187</v>
      </c>
      <c r="BP26" s="21">
        <v>16192</v>
      </c>
      <c r="BQ26" s="21">
        <v>33379</v>
      </c>
      <c r="BR26" s="21">
        <v>1843</v>
      </c>
      <c r="BS26" s="21">
        <v>653</v>
      </c>
      <c r="BT26" s="21">
        <v>2496</v>
      </c>
      <c r="BU26" s="65">
        <v>52.148364242550528</v>
      </c>
      <c r="BV26" s="65">
        <v>51.063129948546859</v>
      </c>
      <c r="BW26" s="65">
        <v>51.638267092200152</v>
      </c>
      <c r="BX26" s="65">
        <v>8.197541154407169</v>
      </c>
      <c r="BY26" s="65">
        <v>9.3602424641120212</v>
      </c>
      <c r="BZ26" s="65">
        <v>8.7440504455953967</v>
      </c>
      <c r="CA26" s="65">
        <v>35.813711189831217</v>
      </c>
      <c r="CB26" s="65">
        <v>38.042431219603884</v>
      </c>
      <c r="CC26" s="65">
        <v>36.861285655914216</v>
      </c>
      <c r="CD26" s="65">
        <v>3.8403834132110855</v>
      </c>
      <c r="CE26" s="65">
        <v>1.5341963677372366</v>
      </c>
      <c r="CF26" s="65">
        <v>2.7563968062902391</v>
      </c>
    </row>
    <row r="27" spans="1:84" ht="30.75" customHeight="1">
      <c r="A27" s="32">
        <v>22</v>
      </c>
      <c r="B27" s="80" t="s">
        <v>50</v>
      </c>
      <c r="C27" s="38" t="s">
        <v>73</v>
      </c>
      <c r="D27" s="21">
        <v>15949</v>
      </c>
      <c r="E27" s="21">
        <v>16113</v>
      </c>
      <c r="F27" s="21">
        <v>32062</v>
      </c>
      <c r="G27" s="21">
        <v>4676</v>
      </c>
      <c r="H27" s="21">
        <v>4768</v>
      </c>
      <c r="I27" s="21">
        <v>9444</v>
      </c>
      <c r="J27" s="21">
        <v>361</v>
      </c>
      <c r="K27" s="21">
        <v>315</v>
      </c>
      <c r="L27" s="21">
        <v>676</v>
      </c>
      <c r="M27" s="21">
        <v>10912</v>
      </c>
      <c r="N27" s="21">
        <v>11030</v>
      </c>
      <c r="O27" s="21">
        <v>21942</v>
      </c>
      <c r="P27" s="45"/>
      <c r="Q27" s="45"/>
      <c r="R27" s="45"/>
      <c r="S27" s="65">
        <v>29.318452567559095</v>
      </c>
      <c r="T27" s="65">
        <v>29.591013467386585</v>
      </c>
      <c r="U27" s="65">
        <v>29.455430104173164</v>
      </c>
      <c r="V27" s="65">
        <v>2.2634647940309738</v>
      </c>
      <c r="W27" s="65">
        <v>1.9549432135542728</v>
      </c>
      <c r="X27" s="65">
        <v>2.1084149460420436</v>
      </c>
      <c r="Y27" s="65">
        <v>68.418082638409928</v>
      </c>
      <c r="Z27" s="65">
        <v>68.454043319059139</v>
      </c>
      <c r="AA27" s="65">
        <v>68.436154949784793</v>
      </c>
      <c r="AB27" s="64"/>
      <c r="AC27" s="64"/>
      <c r="AD27" s="64"/>
      <c r="AE27" s="21">
        <v>874</v>
      </c>
      <c r="AF27" s="21">
        <v>888</v>
      </c>
      <c r="AG27" s="21">
        <v>1762</v>
      </c>
      <c r="AH27" s="21">
        <v>135</v>
      </c>
      <c r="AI27" s="21">
        <v>169</v>
      </c>
      <c r="AJ27" s="21">
        <v>304</v>
      </c>
      <c r="AK27" s="21">
        <v>31</v>
      </c>
      <c r="AL27" s="21">
        <v>18</v>
      </c>
      <c r="AM27" s="21">
        <v>49</v>
      </c>
      <c r="AN27" s="21">
        <v>708</v>
      </c>
      <c r="AO27" s="21">
        <v>701</v>
      </c>
      <c r="AP27" s="21">
        <v>1409</v>
      </c>
      <c r="AQ27" s="45"/>
      <c r="AR27" s="45"/>
      <c r="AS27" s="45"/>
      <c r="AT27" s="65">
        <v>15.446224256292906</v>
      </c>
      <c r="AU27" s="65">
        <v>19.031531531531531</v>
      </c>
      <c r="AV27" s="65">
        <v>17.253121452894437</v>
      </c>
      <c r="AW27" s="65">
        <v>3.5469107551487413</v>
      </c>
      <c r="AX27" s="65">
        <v>2.0270270270270272</v>
      </c>
      <c r="AY27" s="65">
        <v>2.7809307604994324</v>
      </c>
      <c r="AZ27" s="65">
        <v>81.006864988558348</v>
      </c>
      <c r="BA27" s="65">
        <v>78.941441441441441</v>
      </c>
      <c r="BB27" s="65">
        <v>79.965947786606122</v>
      </c>
      <c r="BC27" s="64"/>
      <c r="BD27" s="64"/>
      <c r="BE27" s="64"/>
      <c r="BF27" s="21">
        <v>4680</v>
      </c>
      <c r="BG27" s="21">
        <v>5198</v>
      </c>
      <c r="BH27" s="21">
        <v>9878</v>
      </c>
      <c r="BI27" s="21">
        <v>2972</v>
      </c>
      <c r="BJ27" s="21">
        <v>2882</v>
      </c>
      <c r="BK27" s="21">
        <v>5854</v>
      </c>
      <c r="BL27" s="21">
        <v>95</v>
      </c>
      <c r="BM27" s="21">
        <v>109</v>
      </c>
      <c r="BN27" s="21">
        <v>204</v>
      </c>
      <c r="BO27" s="21">
        <v>1613</v>
      </c>
      <c r="BP27" s="21">
        <v>2207</v>
      </c>
      <c r="BQ27" s="21">
        <v>3820</v>
      </c>
      <c r="BR27" s="45"/>
      <c r="BS27" s="45"/>
      <c r="BT27" s="45"/>
      <c r="BU27" s="65">
        <v>63.504273504273499</v>
      </c>
      <c r="BV27" s="65">
        <v>55.444401692958834</v>
      </c>
      <c r="BW27" s="65">
        <v>59.263008706215835</v>
      </c>
      <c r="BX27" s="65">
        <v>2.0299145299145298</v>
      </c>
      <c r="BY27" s="65">
        <v>2.0969603693728356</v>
      </c>
      <c r="BZ27" s="65">
        <v>2.0651953836809072</v>
      </c>
      <c r="CA27" s="65">
        <v>34.465811965811966</v>
      </c>
      <c r="CB27" s="65">
        <v>42.458637937668335</v>
      </c>
      <c r="CC27" s="65">
        <v>38.671795910103256</v>
      </c>
      <c r="CD27" s="64"/>
      <c r="CE27" s="64"/>
      <c r="CF27" s="64"/>
    </row>
    <row r="28" spans="1:84" ht="28.5" customHeight="1">
      <c r="A28" s="32">
        <v>23</v>
      </c>
      <c r="B28" s="80" t="s">
        <v>51</v>
      </c>
      <c r="C28" s="38" t="s">
        <v>17</v>
      </c>
      <c r="D28" s="21">
        <v>9826</v>
      </c>
      <c r="E28" s="21">
        <v>15375</v>
      </c>
      <c r="F28" s="21">
        <v>25201</v>
      </c>
      <c r="G28" s="21">
        <v>7661</v>
      </c>
      <c r="H28" s="21">
        <v>12765</v>
      </c>
      <c r="I28" s="21">
        <v>20426</v>
      </c>
      <c r="J28" s="21">
        <v>1004</v>
      </c>
      <c r="K28" s="21">
        <v>888</v>
      </c>
      <c r="L28" s="21">
        <v>1892</v>
      </c>
      <c r="M28" s="21">
        <v>1153</v>
      </c>
      <c r="N28" s="21">
        <v>1715</v>
      </c>
      <c r="O28" s="21">
        <v>2868</v>
      </c>
      <c r="P28" s="21">
        <v>8</v>
      </c>
      <c r="Q28" s="21">
        <v>7</v>
      </c>
      <c r="R28" s="21">
        <v>15</v>
      </c>
      <c r="S28" s="65">
        <v>77.966619173621012</v>
      </c>
      <c r="T28" s="65">
        <v>83.024390243902431</v>
      </c>
      <c r="U28" s="65">
        <v>81.052339192889164</v>
      </c>
      <c r="V28" s="65">
        <v>10.217789537960513</v>
      </c>
      <c r="W28" s="65">
        <v>5.7756097560975617</v>
      </c>
      <c r="X28" s="65">
        <v>7.5076385857704055</v>
      </c>
      <c r="Y28" s="65">
        <v>11.734174638713617</v>
      </c>
      <c r="Z28" s="65">
        <v>11.154471544715447</v>
      </c>
      <c r="AA28" s="65">
        <v>11.380500773778818</v>
      </c>
      <c r="AB28" s="65">
        <v>8.1416649704864646E-2</v>
      </c>
      <c r="AC28" s="65">
        <v>4.5528455284552842E-2</v>
      </c>
      <c r="AD28" s="65">
        <v>5.9521447561604705E-2</v>
      </c>
      <c r="AE28" s="21">
        <v>48</v>
      </c>
      <c r="AF28" s="21">
        <v>44</v>
      </c>
      <c r="AG28" s="21">
        <v>92</v>
      </c>
      <c r="AH28" s="21">
        <v>23</v>
      </c>
      <c r="AI28" s="21">
        <v>33</v>
      </c>
      <c r="AJ28" s="21">
        <v>56</v>
      </c>
      <c r="AK28" s="21">
        <v>16</v>
      </c>
      <c r="AL28" s="21">
        <v>9</v>
      </c>
      <c r="AM28" s="21">
        <v>25</v>
      </c>
      <c r="AN28" s="21">
        <v>9</v>
      </c>
      <c r="AO28" s="21">
        <v>2</v>
      </c>
      <c r="AP28" s="21">
        <v>11</v>
      </c>
      <c r="AQ28" s="45"/>
      <c r="AR28" s="45"/>
      <c r="AS28" s="45"/>
      <c r="AT28" s="65">
        <v>47.916666666666671</v>
      </c>
      <c r="AU28" s="65">
        <v>75</v>
      </c>
      <c r="AV28" s="65">
        <v>60.869565217391312</v>
      </c>
      <c r="AW28" s="65">
        <v>33.333333333333329</v>
      </c>
      <c r="AX28" s="65">
        <v>20.454545454545457</v>
      </c>
      <c r="AY28" s="65">
        <v>27.173913043478258</v>
      </c>
      <c r="AZ28" s="65">
        <v>18.75</v>
      </c>
      <c r="BA28" s="65">
        <v>4.5454545454545459</v>
      </c>
      <c r="BB28" s="65">
        <v>11.956521739130435</v>
      </c>
      <c r="BC28" s="64"/>
      <c r="BD28" s="64"/>
      <c r="BE28" s="64"/>
      <c r="BF28" s="21">
        <v>8996</v>
      </c>
      <c r="BG28" s="21">
        <v>14411</v>
      </c>
      <c r="BH28" s="21">
        <v>23407</v>
      </c>
      <c r="BI28" s="21">
        <v>7316</v>
      </c>
      <c r="BJ28" s="21">
        <v>12139</v>
      </c>
      <c r="BK28" s="21">
        <v>19455</v>
      </c>
      <c r="BL28" s="21">
        <v>711</v>
      </c>
      <c r="BM28" s="21">
        <v>700</v>
      </c>
      <c r="BN28" s="21">
        <v>1411</v>
      </c>
      <c r="BO28" s="21">
        <v>961</v>
      </c>
      <c r="BP28" s="21">
        <v>1565</v>
      </c>
      <c r="BQ28" s="21">
        <v>2526</v>
      </c>
      <c r="BR28" s="21">
        <v>8</v>
      </c>
      <c r="BS28" s="21">
        <v>7</v>
      </c>
      <c r="BT28" s="21">
        <v>15</v>
      </c>
      <c r="BU28" s="65">
        <v>81.325033348154747</v>
      </c>
      <c r="BV28" s="65">
        <v>84.234265491638325</v>
      </c>
      <c r="BW28" s="65">
        <v>83.116161831930626</v>
      </c>
      <c r="BX28" s="65">
        <v>7.9035126722987998</v>
      </c>
      <c r="BY28" s="65">
        <v>4.8574005967663592</v>
      </c>
      <c r="BZ28" s="65">
        <v>6.0281112487717348</v>
      </c>
      <c r="CA28" s="65">
        <v>10.682525566918631</v>
      </c>
      <c r="CB28" s="65">
        <v>10.859759905627646</v>
      </c>
      <c r="CC28" s="65">
        <v>10.791643525441108</v>
      </c>
      <c r="CD28" s="65">
        <v>8.8928412627834588E-2</v>
      </c>
      <c r="CE28" s="65">
        <v>4.8574005967663592E-2</v>
      </c>
      <c r="CF28" s="65">
        <v>6.4083393856538634E-2</v>
      </c>
    </row>
    <row r="29" spans="1:84" ht="30" customHeight="1">
      <c r="A29" s="32">
        <v>24</v>
      </c>
      <c r="B29" s="80" t="s">
        <v>52</v>
      </c>
      <c r="C29" s="38" t="s">
        <v>18</v>
      </c>
      <c r="D29" s="21">
        <v>5102</v>
      </c>
      <c r="E29" s="21">
        <v>5986</v>
      </c>
      <c r="F29" s="21">
        <v>11088</v>
      </c>
      <c r="G29" s="21">
        <v>3736</v>
      </c>
      <c r="H29" s="21">
        <v>4268</v>
      </c>
      <c r="I29" s="21">
        <v>8004</v>
      </c>
      <c r="J29" s="21">
        <v>341</v>
      </c>
      <c r="K29" s="21">
        <v>351</v>
      </c>
      <c r="L29" s="21">
        <v>692</v>
      </c>
      <c r="M29" s="21">
        <v>1025</v>
      </c>
      <c r="N29" s="21">
        <v>1367</v>
      </c>
      <c r="O29" s="21">
        <v>2392</v>
      </c>
      <c r="P29" s="45"/>
      <c r="Q29" s="45"/>
      <c r="R29" s="45"/>
      <c r="S29" s="65">
        <v>73.226185809486481</v>
      </c>
      <c r="T29" s="65">
        <v>71.299699298362853</v>
      </c>
      <c r="U29" s="65">
        <v>72.186147186147181</v>
      </c>
      <c r="V29" s="65">
        <v>6.6836534692277541</v>
      </c>
      <c r="W29" s="65">
        <v>5.8636819244904776</v>
      </c>
      <c r="X29" s="65">
        <v>6.2409812409812409</v>
      </c>
      <c r="Y29" s="65">
        <v>20.09016072128577</v>
      </c>
      <c r="Z29" s="65">
        <v>22.836618777146676</v>
      </c>
      <c r="AA29" s="65">
        <v>21.572871572871573</v>
      </c>
      <c r="AB29" s="64"/>
      <c r="AC29" s="64"/>
      <c r="AD29" s="64"/>
      <c r="AE29" s="21">
        <v>14</v>
      </c>
      <c r="AF29" s="21">
        <v>10</v>
      </c>
      <c r="AG29" s="21">
        <v>24</v>
      </c>
      <c r="AH29" s="21">
        <v>8</v>
      </c>
      <c r="AI29" s="21">
        <v>1</v>
      </c>
      <c r="AJ29" s="21">
        <v>9</v>
      </c>
      <c r="AK29" s="21">
        <v>3</v>
      </c>
      <c r="AL29" s="21">
        <v>1</v>
      </c>
      <c r="AM29" s="21">
        <v>4</v>
      </c>
      <c r="AN29" s="21">
        <v>3</v>
      </c>
      <c r="AO29" s="21">
        <v>8</v>
      </c>
      <c r="AP29" s="21">
        <v>11</v>
      </c>
      <c r="AQ29" s="45"/>
      <c r="AR29" s="45"/>
      <c r="AS29" s="45"/>
      <c r="AT29" s="65">
        <v>57.142857142857139</v>
      </c>
      <c r="AU29" s="65">
        <v>10</v>
      </c>
      <c r="AV29" s="65">
        <v>37.5</v>
      </c>
      <c r="AW29" s="65">
        <v>21.428571428571427</v>
      </c>
      <c r="AX29" s="65">
        <v>10</v>
      </c>
      <c r="AY29" s="65">
        <v>16.666666666666664</v>
      </c>
      <c r="AZ29" s="65">
        <v>21.428571428571427</v>
      </c>
      <c r="BA29" s="65">
        <v>80</v>
      </c>
      <c r="BB29" s="65">
        <v>45.833333333333329</v>
      </c>
      <c r="BC29" s="64"/>
      <c r="BD29" s="64"/>
      <c r="BE29" s="64"/>
      <c r="BF29" s="21">
        <v>5031</v>
      </c>
      <c r="BG29" s="21">
        <v>5915</v>
      </c>
      <c r="BH29" s="21">
        <v>10946</v>
      </c>
      <c r="BI29" s="21">
        <v>3699</v>
      </c>
      <c r="BJ29" s="21">
        <v>4227</v>
      </c>
      <c r="BK29" s="21">
        <v>7926</v>
      </c>
      <c r="BL29" s="21">
        <v>323</v>
      </c>
      <c r="BM29" s="21">
        <v>344</v>
      </c>
      <c r="BN29" s="21">
        <v>667</v>
      </c>
      <c r="BO29" s="21">
        <v>1009</v>
      </c>
      <c r="BP29" s="21">
        <v>1344</v>
      </c>
      <c r="BQ29" s="21">
        <v>2353</v>
      </c>
      <c r="BR29" s="45"/>
      <c r="BS29" s="45"/>
      <c r="BT29" s="45"/>
      <c r="BU29" s="65">
        <v>73.524150268336314</v>
      </c>
      <c r="BV29" s="65">
        <v>71.462383770076073</v>
      </c>
      <c r="BW29" s="65">
        <v>72.410012790060293</v>
      </c>
      <c r="BX29" s="65">
        <v>6.4201947922878162</v>
      </c>
      <c r="BY29" s="65">
        <v>5.8157227387996624</v>
      </c>
      <c r="BZ29" s="65">
        <v>6.0935501553078755</v>
      </c>
      <c r="CA29" s="65">
        <v>20.05565493937587</v>
      </c>
      <c r="CB29" s="65">
        <v>22.721893491124259</v>
      </c>
      <c r="CC29" s="65">
        <v>21.49643705463183</v>
      </c>
      <c r="CD29" s="64"/>
      <c r="CE29" s="64"/>
      <c r="CF29" s="64"/>
    </row>
    <row r="30" spans="1:84" ht="29.25" customHeight="1">
      <c r="A30" s="32">
        <v>25</v>
      </c>
      <c r="B30" s="80" t="s">
        <v>53</v>
      </c>
      <c r="C30" s="38" t="s">
        <v>19</v>
      </c>
      <c r="D30" s="21">
        <v>6044</v>
      </c>
      <c r="E30" s="21">
        <v>7384</v>
      </c>
      <c r="F30" s="21">
        <v>13428</v>
      </c>
      <c r="G30" s="21">
        <v>4550</v>
      </c>
      <c r="H30" s="21">
        <v>5721</v>
      </c>
      <c r="I30" s="21">
        <v>10271</v>
      </c>
      <c r="J30" s="21">
        <v>574</v>
      </c>
      <c r="K30" s="21">
        <v>468</v>
      </c>
      <c r="L30" s="21">
        <v>1042</v>
      </c>
      <c r="M30" s="21">
        <v>920</v>
      </c>
      <c r="N30" s="21">
        <v>1195</v>
      </c>
      <c r="O30" s="21">
        <v>2115</v>
      </c>
      <c r="P30" s="45"/>
      <c r="Q30" s="45"/>
      <c r="R30" s="45"/>
      <c r="S30" s="65">
        <v>75.281270681667763</v>
      </c>
      <c r="T30" s="65">
        <v>77.478331527627304</v>
      </c>
      <c r="U30" s="65">
        <v>76.489425081918384</v>
      </c>
      <c r="V30" s="65">
        <v>9.4970218398411639</v>
      </c>
      <c r="W30" s="65">
        <v>6.3380281690140841</v>
      </c>
      <c r="X30" s="65">
        <v>7.7599046767947568</v>
      </c>
      <c r="Y30" s="65">
        <v>15.221707478491064</v>
      </c>
      <c r="Z30" s="65">
        <v>16.183640303358612</v>
      </c>
      <c r="AA30" s="65">
        <v>15.750670241286862</v>
      </c>
      <c r="AB30" s="64"/>
      <c r="AC30" s="64"/>
      <c r="AD30" s="64"/>
      <c r="AE30" s="21">
        <v>83</v>
      </c>
      <c r="AF30" s="21">
        <v>72</v>
      </c>
      <c r="AG30" s="21">
        <v>155</v>
      </c>
      <c r="AH30" s="21">
        <v>36</v>
      </c>
      <c r="AI30" s="21">
        <v>41</v>
      </c>
      <c r="AJ30" s="21">
        <v>77</v>
      </c>
      <c r="AK30" s="21">
        <v>23</v>
      </c>
      <c r="AL30" s="21">
        <v>19</v>
      </c>
      <c r="AM30" s="21">
        <v>42</v>
      </c>
      <c r="AN30" s="21">
        <v>24</v>
      </c>
      <c r="AO30" s="21">
        <v>12</v>
      </c>
      <c r="AP30" s="21">
        <v>36</v>
      </c>
      <c r="AQ30" s="45"/>
      <c r="AR30" s="45"/>
      <c r="AS30" s="45"/>
      <c r="AT30" s="65">
        <v>43.373493975903614</v>
      </c>
      <c r="AU30" s="65">
        <v>56.944444444444443</v>
      </c>
      <c r="AV30" s="65">
        <v>49.677419354838712</v>
      </c>
      <c r="AW30" s="65">
        <v>27.710843373493976</v>
      </c>
      <c r="AX30" s="65">
        <v>26.388888888888889</v>
      </c>
      <c r="AY30" s="65">
        <v>27.096774193548391</v>
      </c>
      <c r="AZ30" s="65">
        <v>28.915662650602407</v>
      </c>
      <c r="BA30" s="65">
        <v>16.666666666666664</v>
      </c>
      <c r="BB30" s="65">
        <v>23.225806451612904</v>
      </c>
      <c r="BC30" s="64"/>
      <c r="BD30" s="64"/>
      <c r="BE30" s="64"/>
      <c r="BF30" s="21">
        <v>5443</v>
      </c>
      <c r="BG30" s="21">
        <v>6772</v>
      </c>
      <c r="BH30" s="21">
        <v>12215</v>
      </c>
      <c r="BI30" s="21">
        <v>4330</v>
      </c>
      <c r="BJ30" s="21">
        <v>5444</v>
      </c>
      <c r="BK30" s="21">
        <v>9774</v>
      </c>
      <c r="BL30" s="21">
        <v>332</v>
      </c>
      <c r="BM30" s="21">
        <v>237</v>
      </c>
      <c r="BN30" s="21">
        <v>569</v>
      </c>
      <c r="BO30" s="21">
        <v>781</v>
      </c>
      <c r="BP30" s="21">
        <v>1091</v>
      </c>
      <c r="BQ30" s="21">
        <v>1872</v>
      </c>
      <c r="BR30" s="45"/>
      <c r="BS30" s="45"/>
      <c r="BT30" s="45"/>
      <c r="BU30" s="65">
        <v>79.551717802682347</v>
      </c>
      <c r="BV30" s="65">
        <v>80.389840519787356</v>
      </c>
      <c r="BW30" s="65">
        <v>80.01637331150225</v>
      </c>
      <c r="BX30" s="65">
        <v>6.0995774389123643</v>
      </c>
      <c r="BY30" s="65">
        <v>3.4997046662728883</v>
      </c>
      <c r="BZ30" s="65">
        <v>4.6582071223905039</v>
      </c>
      <c r="CA30" s="65">
        <v>14.348704758405292</v>
      </c>
      <c r="CB30" s="65">
        <v>16.11045481393975</v>
      </c>
      <c r="CC30" s="65">
        <v>15.325419566107247</v>
      </c>
      <c r="CD30" s="64"/>
      <c r="CE30" s="64"/>
      <c r="CF30" s="64"/>
    </row>
    <row r="31" spans="1:84" ht="28.5" customHeight="1">
      <c r="A31" s="32">
        <v>26</v>
      </c>
      <c r="B31" s="80" t="s">
        <v>61</v>
      </c>
      <c r="C31" s="69" t="s">
        <v>154</v>
      </c>
      <c r="D31" s="21">
        <v>943</v>
      </c>
      <c r="E31" s="21">
        <v>431</v>
      </c>
      <c r="F31" s="21">
        <v>1374</v>
      </c>
      <c r="G31" s="21">
        <v>943</v>
      </c>
      <c r="H31" s="21">
        <v>431</v>
      </c>
      <c r="I31" s="21">
        <v>1374</v>
      </c>
      <c r="J31" s="45"/>
      <c r="K31" s="45"/>
      <c r="L31" s="45"/>
      <c r="M31" s="45"/>
      <c r="N31" s="45"/>
      <c r="O31" s="45"/>
      <c r="P31" s="45"/>
      <c r="Q31" s="45"/>
      <c r="R31" s="45"/>
      <c r="S31" s="65">
        <v>100</v>
      </c>
      <c r="T31" s="65">
        <v>100</v>
      </c>
      <c r="U31" s="65">
        <v>100</v>
      </c>
      <c r="V31" s="64"/>
      <c r="W31" s="64"/>
      <c r="X31" s="64"/>
      <c r="Y31" s="64"/>
      <c r="Z31" s="64"/>
      <c r="AA31" s="64"/>
      <c r="AB31" s="64"/>
      <c r="AC31" s="64"/>
      <c r="AD31" s="64"/>
      <c r="AE31" s="21">
        <v>47</v>
      </c>
      <c r="AF31" s="21">
        <v>46</v>
      </c>
      <c r="AG31" s="21">
        <v>93</v>
      </c>
      <c r="AH31" s="21">
        <v>47</v>
      </c>
      <c r="AI31" s="21">
        <v>46</v>
      </c>
      <c r="AJ31" s="21">
        <v>93</v>
      </c>
      <c r="AK31" s="45"/>
      <c r="AL31" s="45"/>
      <c r="AM31" s="45"/>
      <c r="AN31" s="45"/>
      <c r="AO31" s="45"/>
      <c r="AP31" s="45"/>
      <c r="AQ31" s="45"/>
      <c r="AR31" s="45"/>
      <c r="AS31" s="45"/>
      <c r="AT31" s="65">
        <v>100</v>
      </c>
      <c r="AU31" s="65">
        <v>100</v>
      </c>
      <c r="AV31" s="65">
        <v>100</v>
      </c>
      <c r="AW31" s="45"/>
      <c r="AX31" s="45"/>
      <c r="AY31" s="45"/>
      <c r="AZ31" s="45"/>
      <c r="BA31" s="45"/>
      <c r="BB31" s="45"/>
      <c r="BC31" s="45"/>
      <c r="BD31" s="45"/>
      <c r="BE31" s="45"/>
      <c r="BF31" s="21">
        <v>15</v>
      </c>
      <c r="BG31" s="21">
        <v>11</v>
      </c>
      <c r="BH31" s="21">
        <v>26</v>
      </c>
      <c r="BI31" s="21">
        <v>15</v>
      </c>
      <c r="BJ31" s="21">
        <v>11</v>
      </c>
      <c r="BK31" s="21">
        <v>26</v>
      </c>
      <c r="BL31" s="45"/>
      <c r="BM31" s="45"/>
      <c r="BN31" s="45"/>
      <c r="BO31" s="45"/>
      <c r="BP31" s="45"/>
      <c r="BQ31" s="45"/>
      <c r="BR31" s="45"/>
      <c r="BS31" s="45"/>
      <c r="BT31" s="45"/>
      <c r="BU31" s="65">
        <v>100</v>
      </c>
      <c r="BV31" s="65">
        <v>100</v>
      </c>
      <c r="BW31" s="65">
        <v>100</v>
      </c>
      <c r="BX31" s="45"/>
      <c r="BY31" s="45"/>
      <c r="BZ31" s="45"/>
      <c r="CA31" s="45"/>
      <c r="CB31" s="45"/>
      <c r="CC31" s="45"/>
      <c r="CD31" s="45"/>
      <c r="CE31" s="45"/>
      <c r="CF31" s="45"/>
    </row>
    <row r="32" spans="1:84" ht="28.5">
      <c r="A32" s="32">
        <v>27</v>
      </c>
      <c r="B32" s="80" t="s">
        <v>54</v>
      </c>
      <c r="C32" s="38" t="s">
        <v>13</v>
      </c>
      <c r="D32" s="21">
        <v>128476</v>
      </c>
      <c r="E32" s="21">
        <v>155727</v>
      </c>
      <c r="F32" s="21">
        <v>284203</v>
      </c>
      <c r="G32" s="21">
        <v>72298</v>
      </c>
      <c r="H32" s="21">
        <v>109571</v>
      </c>
      <c r="I32" s="21">
        <v>181869</v>
      </c>
      <c r="J32" s="21">
        <v>12121</v>
      </c>
      <c r="K32" s="21">
        <v>7415</v>
      </c>
      <c r="L32" s="21">
        <v>19536</v>
      </c>
      <c r="M32" s="21">
        <v>42121</v>
      </c>
      <c r="N32" s="21">
        <v>36817</v>
      </c>
      <c r="O32" s="21">
        <v>78938</v>
      </c>
      <c r="P32" s="21">
        <v>1936</v>
      </c>
      <c r="Q32" s="21">
        <v>1924</v>
      </c>
      <c r="R32" s="21">
        <v>3860</v>
      </c>
      <c r="S32" s="65">
        <v>56.273545253588217</v>
      </c>
      <c r="T32" s="65">
        <v>70.360952179133989</v>
      </c>
      <c r="U32" s="65">
        <v>63.992639064330781</v>
      </c>
      <c r="V32" s="65">
        <v>9.434446900588437</v>
      </c>
      <c r="W32" s="65">
        <v>4.7615378193890594</v>
      </c>
      <c r="X32" s="65">
        <v>6.8739598104172019</v>
      </c>
      <c r="Y32" s="65">
        <v>32.785111616177346</v>
      </c>
      <c r="Z32" s="65">
        <v>23.642014551105461</v>
      </c>
      <c r="AA32" s="65">
        <v>27.775217010376384</v>
      </c>
      <c r="AB32" s="65">
        <v>1.5068962296460038</v>
      </c>
      <c r="AC32" s="65">
        <v>1.2354954503714835</v>
      </c>
      <c r="AD32" s="65">
        <v>1.3581841148756346</v>
      </c>
      <c r="AE32" s="21">
        <v>19701</v>
      </c>
      <c r="AF32" s="21">
        <v>25913</v>
      </c>
      <c r="AG32" s="21">
        <v>45614</v>
      </c>
      <c r="AH32" s="21">
        <v>13071</v>
      </c>
      <c r="AI32" s="21">
        <v>20287</v>
      </c>
      <c r="AJ32" s="21">
        <v>33358</v>
      </c>
      <c r="AK32" s="21">
        <v>1334</v>
      </c>
      <c r="AL32" s="21">
        <v>777</v>
      </c>
      <c r="AM32" s="21">
        <v>2111</v>
      </c>
      <c r="AN32" s="21">
        <v>4963</v>
      </c>
      <c r="AO32" s="21">
        <v>4485</v>
      </c>
      <c r="AP32" s="21">
        <v>9448</v>
      </c>
      <c r="AQ32" s="21">
        <v>333</v>
      </c>
      <c r="AR32" s="21">
        <v>364</v>
      </c>
      <c r="AS32" s="21">
        <v>697</v>
      </c>
      <c r="AT32" s="65">
        <v>66.346885944875893</v>
      </c>
      <c r="AU32" s="65">
        <v>78.288889746459319</v>
      </c>
      <c r="AV32" s="65">
        <v>73.13105625465866</v>
      </c>
      <c r="AW32" s="65">
        <v>6.7712298868077765</v>
      </c>
      <c r="AX32" s="65">
        <v>2.9984949639177247</v>
      </c>
      <c r="AY32" s="65">
        <v>4.6279650984346912</v>
      </c>
      <c r="AZ32" s="65">
        <v>25.191614638850819</v>
      </c>
      <c r="BA32" s="65">
        <v>17.307914946166019</v>
      </c>
      <c r="BB32" s="65">
        <v>20.712939009953086</v>
      </c>
      <c r="BC32" s="65">
        <v>1.6902695294655095</v>
      </c>
      <c r="BD32" s="65">
        <v>1.4047003434569523</v>
      </c>
      <c r="BE32" s="65">
        <v>1.5280396369535669</v>
      </c>
      <c r="BF32" s="21">
        <v>22816</v>
      </c>
      <c r="BG32" s="21">
        <v>30507</v>
      </c>
      <c r="BH32" s="21">
        <v>53323</v>
      </c>
      <c r="BI32" s="21">
        <v>15934</v>
      </c>
      <c r="BJ32" s="21">
        <v>23177</v>
      </c>
      <c r="BK32" s="21">
        <v>39111</v>
      </c>
      <c r="BL32" s="21">
        <v>1954</v>
      </c>
      <c r="BM32" s="21">
        <v>1441</v>
      </c>
      <c r="BN32" s="21">
        <v>3395</v>
      </c>
      <c r="BO32" s="21">
        <v>4619</v>
      </c>
      <c r="BP32" s="21">
        <v>5483</v>
      </c>
      <c r="BQ32" s="21">
        <v>10102</v>
      </c>
      <c r="BR32" s="21">
        <v>309</v>
      </c>
      <c r="BS32" s="21">
        <v>406</v>
      </c>
      <c r="BT32" s="21">
        <v>715</v>
      </c>
      <c r="BU32" s="65">
        <v>69.83695652173914</v>
      </c>
      <c r="BV32" s="65">
        <v>75.972727570721474</v>
      </c>
      <c r="BW32" s="65">
        <v>73.347336046358976</v>
      </c>
      <c r="BX32" s="65">
        <v>8.5641654978962123</v>
      </c>
      <c r="BY32" s="65">
        <v>4.7235060805716715</v>
      </c>
      <c r="BZ32" s="65">
        <v>6.3668585788496515</v>
      </c>
      <c r="CA32" s="65">
        <v>20.244565217391305</v>
      </c>
      <c r="CB32" s="65">
        <v>17.972924246894156</v>
      </c>
      <c r="CC32" s="65">
        <v>18.944920578362058</v>
      </c>
      <c r="CD32" s="65">
        <v>1.354312762973352</v>
      </c>
      <c r="CE32" s="65">
        <v>1.3308421018126988</v>
      </c>
      <c r="CF32" s="65">
        <v>1.340884796429308</v>
      </c>
    </row>
    <row r="33" spans="1:84" ht="37.5" customHeight="1">
      <c r="A33" s="32">
        <v>28</v>
      </c>
      <c r="B33" s="80" t="s">
        <v>55</v>
      </c>
      <c r="C33" s="38" t="s">
        <v>72</v>
      </c>
      <c r="D33" s="21">
        <v>146221</v>
      </c>
      <c r="E33" s="21">
        <v>128365</v>
      </c>
      <c r="F33" s="21">
        <v>274586</v>
      </c>
      <c r="G33" s="21">
        <v>102525</v>
      </c>
      <c r="H33" s="21">
        <v>83766</v>
      </c>
      <c r="I33" s="21">
        <v>186291</v>
      </c>
      <c r="J33" s="21">
        <v>15806</v>
      </c>
      <c r="K33" s="21">
        <v>17137</v>
      </c>
      <c r="L33" s="21">
        <v>32943</v>
      </c>
      <c r="M33" s="21">
        <v>21146</v>
      </c>
      <c r="N33" s="21">
        <v>23771</v>
      </c>
      <c r="O33" s="21">
        <v>44917</v>
      </c>
      <c r="P33" s="21">
        <v>6744</v>
      </c>
      <c r="Q33" s="21">
        <v>3691</v>
      </c>
      <c r="R33" s="21">
        <v>10435</v>
      </c>
      <c r="S33" s="65">
        <v>70.116467538862409</v>
      </c>
      <c r="T33" s="65">
        <v>65.25610563627157</v>
      </c>
      <c r="U33" s="65">
        <v>67.844318355633575</v>
      </c>
      <c r="V33" s="65">
        <v>10.809664822426328</v>
      </c>
      <c r="W33" s="65">
        <v>13.350212285280255</v>
      </c>
      <c r="X33" s="65">
        <v>11.997334168530079</v>
      </c>
      <c r="Y33" s="65">
        <v>14.461671032204675</v>
      </c>
      <c r="Z33" s="65">
        <v>18.51828769524403</v>
      </c>
      <c r="AA33" s="65">
        <v>16.358080892689358</v>
      </c>
      <c r="AB33" s="65">
        <v>4.6121966065065889</v>
      </c>
      <c r="AC33" s="65">
        <v>2.8753943832041444</v>
      </c>
      <c r="AD33" s="65">
        <v>3.8002665831469917</v>
      </c>
      <c r="AE33" s="21">
        <v>57339</v>
      </c>
      <c r="AF33" s="21">
        <v>56993</v>
      </c>
      <c r="AG33" s="21">
        <v>114332</v>
      </c>
      <c r="AH33" s="21">
        <v>44639</v>
      </c>
      <c r="AI33" s="21">
        <v>42350</v>
      </c>
      <c r="AJ33" s="21">
        <v>86989</v>
      </c>
      <c r="AK33" s="21">
        <v>3400</v>
      </c>
      <c r="AL33" s="21">
        <v>4995</v>
      </c>
      <c r="AM33" s="21">
        <v>8395</v>
      </c>
      <c r="AN33" s="21">
        <v>5685</v>
      </c>
      <c r="AO33" s="21">
        <v>7529</v>
      </c>
      <c r="AP33" s="21">
        <v>13214</v>
      </c>
      <c r="AQ33" s="21">
        <v>3615</v>
      </c>
      <c r="AR33" s="21">
        <v>2119</v>
      </c>
      <c r="AS33" s="21">
        <v>5734</v>
      </c>
      <c r="AT33" s="65">
        <v>77.851026352046603</v>
      </c>
      <c r="AU33" s="65">
        <v>74.307371080659024</v>
      </c>
      <c r="AV33" s="65">
        <v>76.084560752895086</v>
      </c>
      <c r="AW33" s="65">
        <v>5.9296464884284692</v>
      </c>
      <c r="AX33" s="65">
        <v>8.7642342042005161</v>
      </c>
      <c r="AY33" s="65">
        <v>7.3426512262533672</v>
      </c>
      <c r="AZ33" s="65">
        <v>9.9147177313870145</v>
      </c>
      <c r="BA33" s="65">
        <v>13.210394258944081</v>
      </c>
      <c r="BB33" s="65">
        <v>11.557569184480286</v>
      </c>
      <c r="BC33" s="65">
        <v>6.3046094281379164</v>
      </c>
      <c r="BD33" s="65">
        <v>3.7180004561963749</v>
      </c>
      <c r="BE33" s="65">
        <v>5.01521883637127</v>
      </c>
      <c r="BF33" s="21">
        <v>38</v>
      </c>
      <c r="BG33" s="21">
        <v>23</v>
      </c>
      <c r="BH33" s="21">
        <v>61</v>
      </c>
      <c r="BI33" s="21">
        <v>22</v>
      </c>
      <c r="BJ33" s="21">
        <v>9</v>
      </c>
      <c r="BK33" s="21">
        <v>31</v>
      </c>
      <c r="BL33" s="21">
        <v>5</v>
      </c>
      <c r="BM33" s="21">
        <v>4</v>
      </c>
      <c r="BN33" s="21">
        <v>9</v>
      </c>
      <c r="BO33" s="21">
        <v>9</v>
      </c>
      <c r="BP33" s="21">
        <v>8</v>
      </c>
      <c r="BQ33" s="21">
        <v>17</v>
      </c>
      <c r="BR33" s="21">
        <v>2</v>
      </c>
      <c r="BS33" s="21">
        <v>2</v>
      </c>
      <c r="BT33" s="21">
        <v>4</v>
      </c>
      <c r="BU33" s="65">
        <v>57.894736842105267</v>
      </c>
      <c r="BV33" s="65">
        <v>39.130434782608695</v>
      </c>
      <c r="BW33" s="65">
        <v>50.819672131147541</v>
      </c>
      <c r="BX33" s="65">
        <v>13.157894736842104</v>
      </c>
      <c r="BY33" s="65">
        <v>17.391304347826086</v>
      </c>
      <c r="BZ33" s="65">
        <v>14.754098360655737</v>
      </c>
      <c r="CA33" s="65">
        <v>23.684210526315788</v>
      </c>
      <c r="CB33" s="65">
        <v>34.782608695652172</v>
      </c>
      <c r="CC33" s="65">
        <v>27.868852459016392</v>
      </c>
      <c r="CD33" s="65">
        <v>5.2631578947368416</v>
      </c>
      <c r="CE33" s="65">
        <v>8.695652173913043</v>
      </c>
      <c r="CF33" s="65">
        <v>6.557377049180328</v>
      </c>
    </row>
    <row r="34" spans="1:84" ht="35.25" customHeight="1">
      <c r="A34" s="32">
        <v>29</v>
      </c>
      <c r="B34" s="95" t="s">
        <v>37</v>
      </c>
      <c r="C34" s="38" t="s">
        <v>71</v>
      </c>
      <c r="D34" s="21">
        <v>510239</v>
      </c>
      <c r="E34" s="21">
        <v>434906</v>
      </c>
      <c r="F34" s="21">
        <v>945145</v>
      </c>
      <c r="G34" s="21">
        <v>320294</v>
      </c>
      <c r="H34" s="21">
        <v>331378</v>
      </c>
      <c r="I34" s="21">
        <v>651672</v>
      </c>
      <c r="J34" s="21">
        <v>18143</v>
      </c>
      <c r="K34" s="21">
        <v>9907</v>
      </c>
      <c r="L34" s="21">
        <v>28050</v>
      </c>
      <c r="M34" s="21">
        <v>171802</v>
      </c>
      <c r="N34" s="21">
        <v>93621</v>
      </c>
      <c r="O34" s="21">
        <v>265423</v>
      </c>
      <c r="P34" s="45"/>
      <c r="Q34" s="45"/>
      <c r="R34" s="45"/>
      <c r="S34" s="65">
        <v>62.773327793445823</v>
      </c>
      <c r="T34" s="65">
        <v>76.195315769384649</v>
      </c>
      <c r="U34" s="65">
        <v>68.949420459294615</v>
      </c>
      <c r="V34" s="65">
        <v>3.5557846420990948</v>
      </c>
      <c r="W34" s="65">
        <v>2.2779635139547398</v>
      </c>
      <c r="X34" s="65">
        <v>2.9677985917504723</v>
      </c>
      <c r="Y34" s="65">
        <v>33.670887564455086</v>
      </c>
      <c r="Z34" s="65">
        <v>21.526720716660609</v>
      </c>
      <c r="AA34" s="65">
        <v>28.082780948954923</v>
      </c>
      <c r="AB34" s="64"/>
      <c r="AC34" s="64"/>
      <c r="AD34" s="64"/>
      <c r="AE34" s="21">
        <v>97745</v>
      </c>
      <c r="AF34" s="21">
        <v>85295</v>
      </c>
      <c r="AG34" s="21">
        <v>183040</v>
      </c>
      <c r="AH34" s="21">
        <v>70428</v>
      </c>
      <c r="AI34" s="21">
        <v>70206</v>
      </c>
      <c r="AJ34" s="21">
        <v>140634</v>
      </c>
      <c r="AK34" s="21">
        <v>1779</v>
      </c>
      <c r="AL34" s="21">
        <v>965</v>
      </c>
      <c r="AM34" s="21">
        <v>2744</v>
      </c>
      <c r="AN34" s="21">
        <v>25538</v>
      </c>
      <c r="AO34" s="21">
        <v>14124</v>
      </c>
      <c r="AP34" s="21">
        <v>39662</v>
      </c>
      <c r="AQ34" s="45"/>
      <c r="AR34" s="45"/>
      <c r="AS34" s="45"/>
      <c r="AT34" s="65">
        <v>72.052790424062607</v>
      </c>
      <c r="AU34" s="65">
        <v>82.309631279676424</v>
      </c>
      <c r="AV34" s="65">
        <v>76.83238636363636</v>
      </c>
      <c r="AW34" s="65">
        <v>1.8200419458795847</v>
      </c>
      <c r="AX34" s="65">
        <v>1.1313676065420013</v>
      </c>
      <c r="AY34" s="65">
        <v>1.4991258741258739</v>
      </c>
      <c r="AZ34" s="65">
        <v>26.127167630057802</v>
      </c>
      <c r="BA34" s="65">
        <v>16.559001113781584</v>
      </c>
      <c r="BB34" s="65">
        <v>21.668487762237763</v>
      </c>
      <c r="BC34" s="64"/>
      <c r="BD34" s="64"/>
      <c r="BE34" s="64"/>
      <c r="BF34" s="21">
        <v>66724</v>
      </c>
      <c r="BG34" s="21">
        <v>62122</v>
      </c>
      <c r="BH34" s="21">
        <v>128846</v>
      </c>
      <c r="BI34" s="21">
        <v>45550</v>
      </c>
      <c r="BJ34" s="21">
        <v>48631</v>
      </c>
      <c r="BK34" s="21">
        <v>94181</v>
      </c>
      <c r="BL34" s="21">
        <v>479</v>
      </c>
      <c r="BM34" s="21">
        <v>245</v>
      </c>
      <c r="BN34" s="21">
        <v>724</v>
      </c>
      <c r="BO34" s="21">
        <v>20695</v>
      </c>
      <c r="BP34" s="21">
        <v>13246</v>
      </c>
      <c r="BQ34" s="21">
        <v>33941</v>
      </c>
      <c r="BR34" s="45"/>
      <c r="BS34" s="45"/>
      <c r="BT34" s="45"/>
      <c r="BU34" s="65">
        <v>68.266290989748811</v>
      </c>
      <c r="BV34" s="65">
        <v>78.283055922217571</v>
      </c>
      <c r="BW34" s="65">
        <v>73.09578877109108</v>
      </c>
      <c r="BX34" s="65">
        <v>0.71788262094598643</v>
      </c>
      <c r="BY34" s="65">
        <v>0.39438524194327296</v>
      </c>
      <c r="BZ34" s="65">
        <v>0.56191111869984323</v>
      </c>
      <c r="CA34" s="65">
        <v>31.015826389305197</v>
      </c>
      <c r="CB34" s="65">
        <v>21.322558835839157</v>
      </c>
      <c r="CC34" s="65">
        <v>26.342300110209088</v>
      </c>
      <c r="CD34" s="64"/>
      <c r="CE34" s="64"/>
      <c r="CF34" s="64"/>
    </row>
    <row r="35" spans="1:84" ht="26.25" customHeight="1">
      <c r="A35" s="32">
        <v>30</v>
      </c>
      <c r="B35" s="95"/>
      <c r="C35" s="69" t="s">
        <v>155</v>
      </c>
      <c r="D35" s="21">
        <v>9</v>
      </c>
      <c r="E35" s="21">
        <v>739</v>
      </c>
      <c r="F35" s="21">
        <v>748</v>
      </c>
      <c r="G35" s="21">
        <v>6</v>
      </c>
      <c r="H35" s="21">
        <v>220</v>
      </c>
      <c r="I35" s="21">
        <v>226</v>
      </c>
      <c r="J35" s="21"/>
      <c r="K35" s="21">
        <v>129</v>
      </c>
      <c r="L35" s="21">
        <v>129</v>
      </c>
      <c r="M35" s="21">
        <v>3</v>
      </c>
      <c r="N35" s="21">
        <v>390</v>
      </c>
      <c r="O35" s="21">
        <v>393</v>
      </c>
      <c r="P35" s="45"/>
      <c r="Q35" s="45"/>
      <c r="R35" s="45"/>
      <c r="S35" s="65">
        <v>66.666666666666657</v>
      </c>
      <c r="T35" s="65">
        <v>29.769959404600812</v>
      </c>
      <c r="U35" s="65">
        <v>30.213903743315505</v>
      </c>
      <c r="V35" s="65">
        <v>0</v>
      </c>
      <c r="W35" s="65">
        <v>17.456021650879567</v>
      </c>
      <c r="X35" s="65">
        <v>17.245989304812834</v>
      </c>
      <c r="Y35" s="65">
        <v>33.333333333333329</v>
      </c>
      <c r="Z35" s="65">
        <v>52.774018944519618</v>
      </c>
      <c r="AA35" s="65">
        <v>52.540106951871657</v>
      </c>
      <c r="AB35" s="64"/>
      <c r="AC35" s="64"/>
      <c r="AD35" s="64"/>
      <c r="AE35" s="21">
        <v>1</v>
      </c>
      <c r="AF35" s="21">
        <v>28</v>
      </c>
      <c r="AG35" s="21">
        <v>29</v>
      </c>
      <c r="AH35" s="21">
        <v>1</v>
      </c>
      <c r="AI35" s="21">
        <v>9</v>
      </c>
      <c r="AJ35" s="21">
        <v>10</v>
      </c>
      <c r="AK35" s="21"/>
      <c r="AL35" s="21">
        <v>2</v>
      </c>
      <c r="AM35" s="21">
        <v>2</v>
      </c>
      <c r="AN35" s="21"/>
      <c r="AO35" s="21">
        <v>17</v>
      </c>
      <c r="AP35" s="21">
        <v>17</v>
      </c>
      <c r="AQ35" s="45"/>
      <c r="AR35" s="45"/>
      <c r="AS35" s="45"/>
      <c r="AT35" s="65">
        <v>100</v>
      </c>
      <c r="AU35" s="65">
        <v>32.142857142857146</v>
      </c>
      <c r="AV35" s="65">
        <v>34.482758620689658</v>
      </c>
      <c r="AW35" s="65">
        <v>0</v>
      </c>
      <c r="AX35" s="65">
        <v>7.1428571428571423</v>
      </c>
      <c r="AY35" s="65">
        <v>6.8965517241379306</v>
      </c>
      <c r="AZ35" s="65">
        <v>0</v>
      </c>
      <c r="BA35" s="65">
        <v>60.714285714285708</v>
      </c>
      <c r="BB35" s="65">
        <v>58.620689655172406</v>
      </c>
      <c r="BC35" s="64"/>
      <c r="BD35" s="64"/>
      <c r="BE35" s="64"/>
      <c r="BF35" s="45"/>
      <c r="BG35" s="21">
        <v>17</v>
      </c>
      <c r="BH35" s="21">
        <v>17</v>
      </c>
      <c r="BI35" s="45"/>
      <c r="BJ35" s="21">
        <v>9</v>
      </c>
      <c r="BK35" s="21">
        <v>9</v>
      </c>
      <c r="BL35" s="45"/>
      <c r="BM35" s="21">
        <v>1</v>
      </c>
      <c r="BN35" s="21">
        <v>1</v>
      </c>
      <c r="BO35" s="45"/>
      <c r="BP35" s="21">
        <v>7</v>
      </c>
      <c r="BQ35" s="21">
        <v>7</v>
      </c>
      <c r="BR35" s="45"/>
      <c r="BS35" s="45"/>
      <c r="BT35" s="45"/>
      <c r="BU35" s="64"/>
      <c r="BV35" s="65">
        <v>52.941176470588239</v>
      </c>
      <c r="BW35" s="65">
        <v>52.941176470588239</v>
      </c>
      <c r="BX35" s="64"/>
      <c r="BY35" s="65">
        <v>5.8823529411764701</v>
      </c>
      <c r="BZ35" s="65">
        <v>5.8823529411764701</v>
      </c>
      <c r="CA35" s="64"/>
      <c r="CB35" s="65">
        <v>41.17647058823529</v>
      </c>
      <c r="CC35" s="65">
        <v>41.17647058823529</v>
      </c>
      <c r="CD35" s="64"/>
      <c r="CE35" s="64"/>
      <c r="CF35" s="64"/>
    </row>
    <row r="36" spans="1:84" ht="28.5" customHeight="1">
      <c r="A36" s="32">
        <v>31</v>
      </c>
      <c r="B36" s="80" t="s">
        <v>56</v>
      </c>
      <c r="C36" s="38" t="s">
        <v>28</v>
      </c>
      <c r="D36" s="21">
        <v>349697</v>
      </c>
      <c r="E36" s="21">
        <v>405754</v>
      </c>
      <c r="F36" s="21">
        <v>755451</v>
      </c>
      <c r="G36" s="21">
        <v>4184</v>
      </c>
      <c r="H36" s="21">
        <v>5585</v>
      </c>
      <c r="I36" s="21">
        <v>9769</v>
      </c>
      <c r="J36" s="21">
        <v>103215</v>
      </c>
      <c r="K36" s="21">
        <v>111722</v>
      </c>
      <c r="L36" s="21">
        <v>214937</v>
      </c>
      <c r="M36" s="21">
        <v>222494</v>
      </c>
      <c r="N36" s="21">
        <v>275669</v>
      </c>
      <c r="O36" s="21">
        <v>498163</v>
      </c>
      <c r="P36" s="21">
        <v>19804</v>
      </c>
      <c r="Q36" s="21">
        <v>12778</v>
      </c>
      <c r="R36" s="21">
        <v>32582</v>
      </c>
      <c r="S36" s="65">
        <v>1.1964643677240583</v>
      </c>
      <c r="T36" s="65">
        <v>1.3764497700577198</v>
      </c>
      <c r="U36" s="65">
        <v>1.2931348293933027</v>
      </c>
      <c r="V36" s="65">
        <v>29.515552035047481</v>
      </c>
      <c r="W36" s="65">
        <v>27.534417405620154</v>
      </c>
      <c r="X36" s="65">
        <v>28.451481300574095</v>
      </c>
      <c r="Y36" s="65">
        <v>63.62479517982711</v>
      </c>
      <c r="Z36" s="65">
        <v>67.939934048709318</v>
      </c>
      <c r="AA36" s="65">
        <v>65.942463508553175</v>
      </c>
      <c r="AB36" s="65">
        <v>5.6631884174013507</v>
      </c>
      <c r="AC36" s="65">
        <v>3.1491987756128097</v>
      </c>
      <c r="AD36" s="65">
        <v>4.312920361479434</v>
      </c>
      <c r="AE36" s="21">
        <v>72918</v>
      </c>
      <c r="AF36" s="21">
        <v>93446</v>
      </c>
      <c r="AG36" s="21">
        <v>166364</v>
      </c>
      <c r="AH36" s="21">
        <v>1548</v>
      </c>
      <c r="AI36" s="21">
        <v>1906</v>
      </c>
      <c r="AJ36" s="21">
        <v>3454</v>
      </c>
      <c r="AK36" s="21">
        <v>22623</v>
      </c>
      <c r="AL36" s="21">
        <v>24401</v>
      </c>
      <c r="AM36" s="21">
        <v>47024</v>
      </c>
      <c r="AN36" s="21">
        <v>43401</v>
      </c>
      <c r="AO36" s="21">
        <v>63345</v>
      </c>
      <c r="AP36" s="21">
        <v>106746</v>
      </c>
      <c r="AQ36" s="21">
        <v>5346</v>
      </c>
      <c r="AR36" s="21">
        <v>3794</v>
      </c>
      <c r="AS36" s="21">
        <v>9140</v>
      </c>
      <c r="AT36" s="65">
        <v>2.1229326092322882</v>
      </c>
      <c r="AU36" s="65">
        <v>2.0396806711897781</v>
      </c>
      <c r="AV36" s="65">
        <v>2.0761703253107644</v>
      </c>
      <c r="AW36" s="65">
        <v>31.02526125236567</v>
      </c>
      <c r="AX36" s="65">
        <v>26.112407165635769</v>
      </c>
      <c r="AY36" s="65">
        <v>28.265730566709145</v>
      </c>
      <c r="AZ36" s="65">
        <v>59.520283057681233</v>
      </c>
      <c r="BA36" s="65">
        <v>67.787813282537513</v>
      </c>
      <c r="BB36" s="65">
        <v>64.164122045634869</v>
      </c>
      <c r="BC36" s="65">
        <v>7.3315230807208103</v>
      </c>
      <c r="BD36" s="65">
        <v>4.0600988806369456</v>
      </c>
      <c r="BE36" s="65">
        <v>5.4939770623452189</v>
      </c>
      <c r="BF36" s="21">
        <v>3213</v>
      </c>
      <c r="BG36" s="21">
        <v>3833</v>
      </c>
      <c r="BH36" s="21">
        <v>7046</v>
      </c>
      <c r="BI36" s="21">
        <v>48</v>
      </c>
      <c r="BJ36" s="21">
        <v>64</v>
      </c>
      <c r="BK36" s="21">
        <v>112</v>
      </c>
      <c r="BL36" s="21">
        <v>830</v>
      </c>
      <c r="BM36" s="21">
        <v>766</v>
      </c>
      <c r="BN36" s="21">
        <v>1596</v>
      </c>
      <c r="BO36" s="21">
        <v>2185</v>
      </c>
      <c r="BP36" s="21">
        <v>2856</v>
      </c>
      <c r="BQ36" s="21">
        <v>5041</v>
      </c>
      <c r="BR36" s="21">
        <v>150</v>
      </c>
      <c r="BS36" s="21">
        <v>147</v>
      </c>
      <c r="BT36" s="21">
        <v>297</v>
      </c>
      <c r="BU36" s="65">
        <v>1.4939309056956116</v>
      </c>
      <c r="BV36" s="65">
        <v>1.6697104096008348</v>
      </c>
      <c r="BW36" s="65">
        <v>1.5895543570820323</v>
      </c>
      <c r="BX36" s="65">
        <v>25.832555244319948</v>
      </c>
      <c r="BY36" s="65">
        <v>19.98434646490999</v>
      </c>
      <c r="BZ36" s="65">
        <v>22.65114958841896</v>
      </c>
      <c r="CA36" s="65">
        <v>68.004979769685647</v>
      </c>
      <c r="CB36" s="65">
        <v>74.510827028437248</v>
      </c>
      <c r="CC36" s="65">
        <v>71.544138518308259</v>
      </c>
      <c r="CD36" s="65">
        <v>4.6685340802987865</v>
      </c>
      <c r="CE36" s="65">
        <v>3.8351160970519174</v>
      </c>
      <c r="CF36" s="65">
        <v>4.2151575361907465</v>
      </c>
    </row>
    <row r="37" spans="1:84" ht="30.75" customHeight="1">
      <c r="A37" s="32">
        <v>32</v>
      </c>
      <c r="B37" s="80" t="s">
        <v>35</v>
      </c>
      <c r="C37" s="38" t="s">
        <v>30</v>
      </c>
      <c r="D37" s="21">
        <v>169149</v>
      </c>
      <c r="E37" s="21">
        <v>192600</v>
      </c>
      <c r="F37" s="21">
        <v>361749</v>
      </c>
      <c r="G37" s="21">
        <v>3375</v>
      </c>
      <c r="H37" s="21">
        <v>3315</v>
      </c>
      <c r="I37" s="21">
        <v>6690</v>
      </c>
      <c r="J37" s="21">
        <v>40645</v>
      </c>
      <c r="K37" s="21">
        <v>42514</v>
      </c>
      <c r="L37" s="21">
        <v>83159</v>
      </c>
      <c r="M37" s="21">
        <v>107663</v>
      </c>
      <c r="N37" s="21">
        <v>127675</v>
      </c>
      <c r="O37" s="21">
        <v>235338</v>
      </c>
      <c r="P37" s="21">
        <v>17466</v>
      </c>
      <c r="Q37" s="21">
        <v>19096</v>
      </c>
      <c r="R37" s="21">
        <v>36562</v>
      </c>
      <c r="S37" s="65">
        <v>1.9952822659312204</v>
      </c>
      <c r="T37" s="65">
        <v>1.7211838006230531</v>
      </c>
      <c r="U37" s="65">
        <v>1.8493485814750008</v>
      </c>
      <c r="V37" s="65">
        <v>24.029110429266503</v>
      </c>
      <c r="W37" s="65">
        <v>22.073727933541019</v>
      </c>
      <c r="X37" s="65">
        <v>22.988038667695005</v>
      </c>
      <c r="Y37" s="65">
        <v>63.649799880578662</v>
      </c>
      <c r="Z37" s="65">
        <v>66.290238836967802</v>
      </c>
      <c r="AA37" s="65">
        <v>65.055604853088738</v>
      </c>
      <c r="AB37" s="65">
        <v>10.325807424223614</v>
      </c>
      <c r="AC37" s="65">
        <v>9.9148494288681199</v>
      </c>
      <c r="AD37" s="65">
        <v>10.107007897741251</v>
      </c>
      <c r="AE37" s="21">
        <v>24157</v>
      </c>
      <c r="AF37" s="21">
        <v>32837</v>
      </c>
      <c r="AG37" s="21">
        <v>56994</v>
      </c>
      <c r="AH37" s="21">
        <v>773</v>
      </c>
      <c r="AI37" s="21">
        <v>591</v>
      </c>
      <c r="AJ37" s="21">
        <v>1364</v>
      </c>
      <c r="AK37" s="21">
        <v>5733</v>
      </c>
      <c r="AL37" s="21">
        <v>6386</v>
      </c>
      <c r="AM37" s="21">
        <v>12119</v>
      </c>
      <c r="AN37" s="21">
        <v>12903</v>
      </c>
      <c r="AO37" s="21">
        <v>19829</v>
      </c>
      <c r="AP37" s="21">
        <v>32732</v>
      </c>
      <c r="AQ37" s="21">
        <v>4748</v>
      </c>
      <c r="AR37" s="21">
        <v>6031</v>
      </c>
      <c r="AS37" s="21">
        <v>10779</v>
      </c>
      <c r="AT37" s="65">
        <v>3.1999006499151381</v>
      </c>
      <c r="AU37" s="65">
        <v>1.7997990072174681</v>
      </c>
      <c r="AV37" s="65">
        <v>2.3932343755483032</v>
      </c>
      <c r="AW37" s="65">
        <v>23.732251521298174</v>
      </c>
      <c r="AX37" s="65">
        <v>19.447574382556262</v>
      </c>
      <c r="AY37" s="65">
        <v>21.263641786854755</v>
      </c>
      <c r="AZ37" s="65">
        <v>53.413089373680513</v>
      </c>
      <c r="BA37" s="65">
        <v>60.386149770076436</v>
      </c>
      <c r="BB37" s="65">
        <v>57.430606730533043</v>
      </c>
      <c r="BC37" s="65">
        <f>+AQ37/$AE37*100</f>
        <v>19.65475845510618</v>
      </c>
      <c r="BD37" s="65">
        <f>+AR37/$AF37*100</f>
        <v>18.366476840149833</v>
      </c>
      <c r="BE37" s="65">
        <f>+AS37/$AG37*100</f>
        <v>18.912517107063902</v>
      </c>
      <c r="BF37" s="21">
        <v>16648</v>
      </c>
      <c r="BG37" s="21">
        <v>18572</v>
      </c>
      <c r="BH37" s="21">
        <v>35220</v>
      </c>
      <c r="BI37" s="21">
        <v>733</v>
      </c>
      <c r="BJ37" s="21">
        <v>640</v>
      </c>
      <c r="BK37" s="21">
        <v>1373</v>
      </c>
      <c r="BL37" s="21">
        <v>3238</v>
      </c>
      <c r="BM37" s="21">
        <v>3061</v>
      </c>
      <c r="BN37" s="21">
        <v>6299</v>
      </c>
      <c r="BO37" s="21">
        <v>10169</v>
      </c>
      <c r="BP37" s="21">
        <v>11139</v>
      </c>
      <c r="BQ37" s="21">
        <v>21308</v>
      </c>
      <c r="BR37" s="21">
        <v>2508</v>
      </c>
      <c r="BS37" s="21">
        <v>3732</v>
      </c>
      <c r="BT37" s="21">
        <v>6240</v>
      </c>
      <c r="BU37" s="65">
        <v>4.4029312830370015</v>
      </c>
      <c r="BV37" s="65">
        <v>3.4460478139134181</v>
      </c>
      <c r="BW37" s="65">
        <v>3.8983532084043158</v>
      </c>
      <c r="BX37" s="65">
        <v>19.449783757808746</v>
      </c>
      <c r="BY37" s="65">
        <v>16.481800559982769</v>
      </c>
      <c r="BZ37" s="65">
        <v>17.884724588302099</v>
      </c>
      <c r="CA37" s="65">
        <v>61.082412301777985</v>
      </c>
      <c r="CB37" s="65">
        <v>59.977385311221198</v>
      </c>
      <c r="CC37" s="65">
        <v>60.499716070414536</v>
      </c>
      <c r="CD37" s="65">
        <v>15.064872657376259</v>
      </c>
      <c r="CE37" s="65">
        <v>20.094766314882619</v>
      </c>
      <c r="CF37" s="65">
        <v>17.717206132879046</v>
      </c>
    </row>
    <row r="38" spans="1:84" ht="22.5" customHeight="1">
      <c r="A38" s="32">
        <v>33</v>
      </c>
      <c r="B38" s="80" t="s">
        <v>57</v>
      </c>
      <c r="C38" s="38" t="s">
        <v>92</v>
      </c>
      <c r="D38" s="21">
        <v>14402</v>
      </c>
      <c r="E38" s="21">
        <v>16812</v>
      </c>
      <c r="F38" s="21">
        <v>31214</v>
      </c>
      <c r="G38" s="21">
        <v>11762</v>
      </c>
      <c r="H38" s="21">
        <v>14649</v>
      </c>
      <c r="I38" s="21">
        <v>26411</v>
      </c>
      <c r="J38" s="21">
        <v>595</v>
      </c>
      <c r="K38" s="21">
        <v>203</v>
      </c>
      <c r="L38" s="21">
        <v>798</v>
      </c>
      <c r="M38" s="21">
        <v>2045</v>
      </c>
      <c r="N38" s="21">
        <v>1960</v>
      </c>
      <c r="O38" s="21">
        <v>4005</v>
      </c>
      <c r="P38" s="45"/>
      <c r="Q38" s="45"/>
      <c r="R38" s="45"/>
      <c r="S38" s="65">
        <v>81.669212609359803</v>
      </c>
      <c r="T38" s="65">
        <v>87.134189864382577</v>
      </c>
      <c r="U38" s="65">
        <v>84.612673800217848</v>
      </c>
      <c r="V38" s="65">
        <v>4.1313706429662549</v>
      </c>
      <c r="W38" s="65">
        <v>1.2074708541517964</v>
      </c>
      <c r="X38" s="65">
        <v>2.5565451400012815</v>
      </c>
      <c r="Y38" s="65">
        <v>14.199416747673935</v>
      </c>
      <c r="Z38" s="65">
        <v>11.65833928146562</v>
      </c>
      <c r="AA38" s="65">
        <v>12.830781059780868</v>
      </c>
      <c r="AB38" s="64"/>
      <c r="AC38" s="64"/>
      <c r="AD38" s="64"/>
      <c r="AE38" s="21">
        <v>3217</v>
      </c>
      <c r="AF38" s="21">
        <v>3442</v>
      </c>
      <c r="AG38" s="21">
        <v>6659</v>
      </c>
      <c r="AH38" s="21">
        <v>2600</v>
      </c>
      <c r="AI38" s="21">
        <v>2990</v>
      </c>
      <c r="AJ38" s="21">
        <v>5590</v>
      </c>
      <c r="AK38" s="21">
        <v>119</v>
      </c>
      <c r="AL38" s="21">
        <v>33</v>
      </c>
      <c r="AM38" s="21">
        <v>152</v>
      </c>
      <c r="AN38" s="21">
        <v>498</v>
      </c>
      <c r="AO38" s="21">
        <v>419</v>
      </c>
      <c r="AP38" s="21">
        <v>917</v>
      </c>
      <c r="AQ38" s="45"/>
      <c r="AR38" s="45"/>
      <c r="AS38" s="45"/>
      <c r="AT38" s="65">
        <v>80.820640348150448</v>
      </c>
      <c r="AU38" s="65">
        <v>86.868099941894243</v>
      </c>
      <c r="AV38" s="65">
        <v>83.946538519297192</v>
      </c>
      <c r="AW38" s="65">
        <v>3.6990985390115014</v>
      </c>
      <c r="AX38" s="65">
        <v>0.95874491574665899</v>
      </c>
      <c r="AY38" s="65">
        <v>2.2826250187715873</v>
      </c>
      <c r="AZ38" s="65">
        <v>15.480261112838049</v>
      </c>
      <c r="BA38" s="65">
        <v>12.173155142359093</v>
      </c>
      <c r="BB38" s="65">
        <v>13.770836461931221</v>
      </c>
      <c r="BC38" s="64"/>
      <c r="BD38" s="64"/>
      <c r="BE38" s="64"/>
      <c r="BF38" s="21">
        <v>4232</v>
      </c>
      <c r="BG38" s="21">
        <v>5521</v>
      </c>
      <c r="BH38" s="21">
        <v>9753</v>
      </c>
      <c r="BI38" s="21">
        <v>3890</v>
      </c>
      <c r="BJ38" s="21">
        <v>5233</v>
      </c>
      <c r="BK38" s="21">
        <v>9123</v>
      </c>
      <c r="BL38" s="21">
        <v>132</v>
      </c>
      <c r="BM38" s="21">
        <v>48</v>
      </c>
      <c r="BN38" s="21">
        <v>180</v>
      </c>
      <c r="BO38" s="21">
        <v>210</v>
      </c>
      <c r="BP38" s="21">
        <v>240</v>
      </c>
      <c r="BQ38" s="21">
        <v>450</v>
      </c>
      <c r="BR38" s="21"/>
      <c r="BS38" s="21"/>
      <c r="BT38" s="21"/>
      <c r="BU38" s="65">
        <v>91.91871455576559</v>
      </c>
      <c r="BV38" s="65">
        <v>94.783553704039122</v>
      </c>
      <c r="BW38" s="65">
        <v>93.540449092586897</v>
      </c>
      <c r="BX38" s="65">
        <v>3.1190926275992439</v>
      </c>
      <c r="BY38" s="65">
        <v>0.86940771599347944</v>
      </c>
      <c r="BZ38" s="65">
        <v>1.8455859735466009</v>
      </c>
      <c r="CA38" s="65">
        <v>4.9621928166351612</v>
      </c>
      <c r="CB38" s="65">
        <v>4.3470385799673972</v>
      </c>
      <c r="CC38" s="65">
        <v>4.6139649338665025</v>
      </c>
      <c r="CD38" s="64"/>
      <c r="CE38" s="64"/>
      <c r="CF38" s="64"/>
    </row>
    <row r="39" spans="1:84" ht="28.5">
      <c r="A39" s="32">
        <v>34</v>
      </c>
      <c r="B39" s="95" t="s">
        <v>58</v>
      </c>
      <c r="C39" s="38" t="s">
        <v>29</v>
      </c>
      <c r="D39" s="21">
        <v>912897</v>
      </c>
      <c r="E39" s="21">
        <v>921231</v>
      </c>
      <c r="F39" s="21">
        <v>1834128</v>
      </c>
      <c r="G39" s="21">
        <v>169408</v>
      </c>
      <c r="H39" s="21">
        <v>446486</v>
      </c>
      <c r="I39" s="21">
        <v>615894</v>
      </c>
      <c r="J39" s="21">
        <v>31091</v>
      </c>
      <c r="K39" s="21">
        <v>19146</v>
      </c>
      <c r="L39" s="21">
        <v>50237</v>
      </c>
      <c r="M39" s="21">
        <v>696573</v>
      </c>
      <c r="N39" s="21">
        <v>441101</v>
      </c>
      <c r="O39" s="21">
        <v>1137674</v>
      </c>
      <c r="P39" s="21">
        <v>15825</v>
      </c>
      <c r="Q39" s="21">
        <v>14498</v>
      </c>
      <c r="R39" s="21">
        <v>30323</v>
      </c>
      <c r="S39" s="65">
        <v>18.557186626749786</v>
      </c>
      <c r="T39" s="65">
        <v>48.466237024155724</v>
      </c>
      <c r="U39" s="65">
        <v>33.579662924288819</v>
      </c>
      <c r="V39" s="65">
        <v>3.4057511416950654</v>
      </c>
      <c r="W39" s="65">
        <v>2.078306092608694</v>
      </c>
      <c r="X39" s="65">
        <v>2.7390127624680503</v>
      </c>
      <c r="Y39" s="65">
        <v>76.303569844133563</v>
      </c>
      <c r="Z39" s="65">
        <v>47.881693082408212</v>
      </c>
      <c r="AA39" s="65">
        <v>62.028059110378344</v>
      </c>
      <c r="AB39" s="65">
        <v>1.733492387421582</v>
      </c>
      <c r="AC39" s="65">
        <v>1.5737638008273713</v>
      </c>
      <c r="AD39" s="65">
        <v>1.6532652028647947</v>
      </c>
      <c r="AE39" s="21">
        <v>187126</v>
      </c>
      <c r="AF39" s="21">
        <v>192639</v>
      </c>
      <c r="AG39" s="21">
        <v>379765</v>
      </c>
      <c r="AH39" s="21">
        <v>42212</v>
      </c>
      <c r="AI39" s="21">
        <v>103783</v>
      </c>
      <c r="AJ39" s="21">
        <v>145995</v>
      </c>
      <c r="AK39" s="21">
        <v>5184</v>
      </c>
      <c r="AL39" s="21">
        <v>2918</v>
      </c>
      <c r="AM39" s="21">
        <v>8102</v>
      </c>
      <c r="AN39" s="21">
        <v>135912</v>
      </c>
      <c r="AO39" s="21">
        <v>82113</v>
      </c>
      <c r="AP39" s="21">
        <v>218025</v>
      </c>
      <c r="AQ39" s="21">
        <v>3818</v>
      </c>
      <c r="AR39" s="21">
        <v>3825</v>
      </c>
      <c r="AS39" s="21">
        <v>7643</v>
      </c>
      <c r="AT39" s="65">
        <v>22.558062481964026</v>
      </c>
      <c r="AU39" s="65">
        <v>53.874345277955136</v>
      </c>
      <c r="AV39" s="65">
        <v>38.443511118718156</v>
      </c>
      <c r="AW39" s="65">
        <v>2.7703258766820218</v>
      </c>
      <c r="AX39" s="65">
        <v>1.5147503880314994</v>
      </c>
      <c r="AY39" s="65">
        <v>2.1334246178557792</v>
      </c>
      <c r="AZ39" s="65">
        <v>72.63127518356616</v>
      </c>
      <c r="BA39" s="65">
        <v>42.62532508993506</v>
      </c>
      <c r="BB39" s="65">
        <v>57.410503864231835</v>
      </c>
      <c r="BC39" s="65">
        <v>2.0403364577878005</v>
      </c>
      <c r="BD39" s="65">
        <v>1.9855792440783018</v>
      </c>
      <c r="BE39" s="65">
        <v>2.0125603991942387</v>
      </c>
      <c r="BF39" s="21">
        <v>5444</v>
      </c>
      <c r="BG39" s="21">
        <v>5917</v>
      </c>
      <c r="BH39" s="21">
        <v>11361</v>
      </c>
      <c r="BI39" s="21">
        <v>1306</v>
      </c>
      <c r="BJ39" s="21">
        <v>3122</v>
      </c>
      <c r="BK39" s="21">
        <v>4428</v>
      </c>
      <c r="BL39" s="21">
        <v>112</v>
      </c>
      <c r="BM39" s="21">
        <v>66</v>
      </c>
      <c r="BN39" s="21">
        <v>178</v>
      </c>
      <c r="BO39" s="21">
        <v>3943</v>
      </c>
      <c r="BP39" s="21">
        <v>2641</v>
      </c>
      <c r="BQ39" s="21">
        <v>6584</v>
      </c>
      <c r="BR39" s="21">
        <v>83</v>
      </c>
      <c r="BS39" s="21">
        <v>88</v>
      </c>
      <c r="BT39" s="21">
        <v>171</v>
      </c>
      <c r="BU39" s="65">
        <v>23.989713445995591</v>
      </c>
      <c r="BV39" s="65">
        <v>52.763224607064394</v>
      </c>
      <c r="BW39" s="65">
        <v>38.975442302614205</v>
      </c>
      <c r="BX39" s="65">
        <v>2.0573108008817047</v>
      </c>
      <c r="BY39" s="65">
        <v>1.1154301166131486</v>
      </c>
      <c r="BZ39" s="65">
        <v>1.5667634891294782</v>
      </c>
      <c r="CA39" s="65">
        <v>72.428361498897857</v>
      </c>
      <c r="CB39" s="65">
        <v>44.634105120838264</v>
      </c>
      <c r="CC39" s="65">
        <v>57.952645013643163</v>
      </c>
      <c r="CD39" s="65">
        <v>1.5246142542248347</v>
      </c>
      <c r="CE39" s="65">
        <v>1.4872401554841981</v>
      </c>
      <c r="CF39" s="65">
        <v>1.5051491946131503</v>
      </c>
    </row>
    <row r="40" spans="1:84" ht="45.75" customHeight="1">
      <c r="A40" s="32">
        <v>35</v>
      </c>
      <c r="B40" s="95"/>
      <c r="C40" s="38" t="s">
        <v>70</v>
      </c>
      <c r="D40" s="21">
        <v>1536</v>
      </c>
      <c r="E40" s="21">
        <v>1210</v>
      </c>
      <c r="F40" s="21">
        <v>2746</v>
      </c>
      <c r="G40" s="21">
        <v>198</v>
      </c>
      <c r="H40" s="21">
        <v>284</v>
      </c>
      <c r="I40" s="21">
        <v>482</v>
      </c>
      <c r="J40" s="21">
        <v>290</v>
      </c>
      <c r="K40" s="21">
        <v>153</v>
      </c>
      <c r="L40" s="21">
        <v>443</v>
      </c>
      <c r="M40" s="21">
        <v>1048</v>
      </c>
      <c r="N40" s="21">
        <v>773</v>
      </c>
      <c r="O40" s="21">
        <v>1821</v>
      </c>
      <c r="P40" s="45"/>
      <c r="Q40" s="45"/>
      <c r="R40" s="45"/>
      <c r="S40" s="65">
        <v>12.890625</v>
      </c>
      <c r="T40" s="65">
        <v>23.471074380165287</v>
      </c>
      <c r="U40" s="65">
        <v>17.552804078659872</v>
      </c>
      <c r="V40" s="65">
        <v>18.880208333333336</v>
      </c>
      <c r="W40" s="65">
        <v>12.644628099173556</v>
      </c>
      <c r="X40" s="65">
        <v>16.132556445739258</v>
      </c>
      <c r="Y40" s="65">
        <v>68.229166666666657</v>
      </c>
      <c r="Z40" s="65">
        <v>63.884297520661157</v>
      </c>
      <c r="AA40" s="65">
        <v>66.314639475600885</v>
      </c>
      <c r="AB40" s="64"/>
      <c r="AC40" s="64"/>
      <c r="AD40" s="64"/>
      <c r="AE40" s="21">
        <v>25</v>
      </c>
      <c r="AF40" s="21">
        <v>22</v>
      </c>
      <c r="AG40" s="21">
        <v>47</v>
      </c>
      <c r="AH40" s="21">
        <v>2</v>
      </c>
      <c r="AI40" s="21">
        <v>4</v>
      </c>
      <c r="AJ40" s="21">
        <v>6</v>
      </c>
      <c r="AK40" s="21">
        <v>2</v>
      </c>
      <c r="AL40" s="21">
        <v>3</v>
      </c>
      <c r="AM40" s="21">
        <v>5</v>
      </c>
      <c r="AN40" s="21">
        <v>21</v>
      </c>
      <c r="AO40" s="21">
        <v>15</v>
      </c>
      <c r="AP40" s="21">
        <v>36</v>
      </c>
      <c r="AQ40" s="45"/>
      <c r="AR40" s="45"/>
      <c r="AS40" s="45"/>
      <c r="AT40" s="65">
        <v>8</v>
      </c>
      <c r="AU40" s="65">
        <v>18.181818181818183</v>
      </c>
      <c r="AV40" s="65">
        <v>12.76595744680851</v>
      </c>
      <c r="AW40" s="65">
        <v>8</v>
      </c>
      <c r="AX40" s="65">
        <v>13.636363636363635</v>
      </c>
      <c r="AY40" s="65">
        <v>10.638297872340425</v>
      </c>
      <c r="AZ40" s="65">
        <v>84</v>
      </c>
      <c r="BA40" s="65">
        <v>68.181818181818173</v>
      </c>
      <c r="BB40" s="65">
        <v>76.59574468085107</v>
      </c>
      <c r="BC40" s="64"/>
      <c r="BD40" s="64"/>
      <c r="BE40" s="64"/>
      <c r="BF40" s="21">
        <v>7</v>
      </c>
      <c r="BG40" s="21">
        <v>3</v>
      </c>
      <c r="BH40" s="21">
        <v>10</v>
      </c>
      <c r="BI40" s="21">
        <v>1</v>
      </c>
      <c r="BJ40" s="21">
        <v>1</v>
      </c>
      <c r="BK40" s="21">
        <v>2</v>
      </c>
      <c r="BL40" s="21">
        <v>1</v>
      </c>
      <c r="BM40" s="21">
        <v>0</v>
      </c>
      <c r="BN40" s="21">
        <v>1</v>
      </c>
      <c r="BO40" s="21">
        <v>5</v>
      </c>
      <c r="BP40" s="21">
        <v>2</v>
      </c>
      <c r="BQ40" s="21">
        <v>7</v>
      </c>
      <c r="BR40" s="45"/>
      <c r="BS40" s="45"/>
      <c r="BT40" s="45"/>
      <c r="BU40" s="65">
        <v>14.285714285714285</v>
      </c>
      <c r="BV40" s="65">
        <v>33.333333333333329</v>
      </c>
      <c r="BW40" s="65">
        <v>20</v>
      </c>
      <c r="BX40" s="65">
        <v>14.285714285714285</v>
      </c>
      <c r="BY40" s="65">
        <v>0</v>
      </c>
      <c r="BZ40" s="65">
        <v>10</v>
      </c>
      <c r="CA40" s="65">
        <v>71.428571428571431</v>
      </c>
      <c r="CB40" s="65">
        <v>66.666666666666657</v>
      </c>
      <c r="CC40" s="65">
        <v>70</v>
      </c>
      <c r="CD40" s="64"/>
      <c r="CE40" s="64"/>
      <c r="CF40" s="64"/>
    </row>
    <row r="41" spans="1:84" ht="24.75" customHeight="1">
      <c r="A41" s="32">
        <v>36</v>
      </c>
      <c r="B41" s="95"/>
      <c r="C41" s="38" t="s">
        <v>69</v>
      </c>
      <c r="D41" s="21">
        <v>124</v>
      </c>
      <c r="E41" s="21">
        <v>194</v>
      </c>
      <c r="F41" s="21">
        <v>318</v>
      </c>
      <c r="G41" s="21">
        <v>0</v>
      </c>
      <c r="H41" s="21">
        <v>58</v>
      </c>
      <c r="I41" s="21">
        <v>58</v>
      </c>
      <c r="J41" s="21">
        <v>45</v>
      </c>
      <c r="K41" s="21">
        <v>78</v>
      </c>
      <c r="L41" s="21">
        <v>123</v>
      </c>
      <c r="M41" s="21">
        <v>79</v>
      </c>
      <c r="N41" s="21">
        <v>58</v>
      </c>
      <c r="O41" s="21">
        <v>137</v>
      </c>
      <c r="P41" s="45"/>
      <c r="Q41" s="45"/>
      <c r="R41" s="45"/>
      <c r="S41" s="65">
        <v>0</v>
      </c>
      <c r="T41" s="65">
        <v>29.896907216494846</v>
      </c>
      <c r="U41" s="65">
        <v>18.238993710691823</v>
      </c>
      <c r="V41" s="65">
        <v>36.29032258064516</v>
      </c>
      <c r="W41" s="65">
        <v>40.206185567010309</v>
      </c>
      <c r="X41" s="65">
        <v>38.679245283018872</v>
      </c>
      <c r="Y41" s="65">
        <v>63.70967741935484</v>
      </c>
      <c r="Z41" s="65">
        <v>29.896907216494846</v>
      </c>
      <c r="AA41" s="65">
        <v>43.081761006289312</v>
      </c>
      <c r="AB41" s="64"/>
      <c r="AC41" s="64"/>
      <c r="AD41" s="64"/>
      <c r="AE41" s="21">
        <v>17</v>
      </c>
      <c r="AF41" s="21">
        <v>44</v>
      </c>
      <c r="AG41" s="21">
        <v>61</v>
      </c>
      <c r="AH41" s="21">
        <v>0</v>
      </c>
      <c r="AI41" s="21">
        <v>23</v>
      </c>
      <c r="AJ41" s="21">
        <v>23</v>
      </c>
      <c r="AK41" s="21">
        <v>6</v>
      </c>
      <c r="AL41" s="21">
        <v>14</v>
      </c>
      <c r="AM41" s="21">
        <v>20</v>
      </c>
      <c r="AN41" s="21">
        <v>11</v>
      </c>
      <c r="AO41" s="21">
        <v>7</v>
      </c>
      <c r="AP41" s="21">
        <v>18</v>
      </c>
      <c r="AQ41" s="45"/>
      <c r="AR41" s="45"/>
      <c r="AS41" s="45"/>
      <c r="AT41" s="65">
        <v>0</v>
      </c>
      <c r="AU41" s="65">
        <v>52.272727272727273</v>
      </c>
      <c r="AV41" s="65">
        <v>37.704918032786885</v>
      </c>
      <c r="AW41" s="65">
        <v>35.294117647058826</v>
      </c>
      <c r="AX41" s="65">
        <v>31.818181818181817</v>
      </c>
      <c r="AY41" s="65">
        <v>32.786885245901637</v>
      </c>
      <c r="AZ41" s="65">
        <v>64.705882352941174</v>
      </c>
      <c r="BA41" s="65">
        <v>15.909090909090908</v>
      </c>
      <c r="BB41" s="65">
        <v>29.508196721311474</v>
      </c>
      <c r="BC41" s="64"/>
      <c r="BD41" s="64"/>
      <c r="BE41" s="64"/>
      <c r="BF41" s="21">
        <v>10</v>
      </c>
      <c r="BG41" s="21">
        <v>12</v>
      </c>
      <c r="BH41" s="21">
        <v>22</v>
      </c>
      <c r="BI41" s="21">
        <v>0</v>
      </c>
      <c r="BJ41" s="21">
        <v>0</v>
      </c>
      <c r="BK41" s="21">
        <v>0</v>
      </c>
      <c r="BL41" s="21">
        <v>7</v>
      </c>
      <c r="BM41" s="21">
        <v>7</v>
      </c>
      <c r="BN41" s="21">
        <v>14</v>
      </c>
      <c r="BO41" s="21">
        <v>3</v>
      </c>
      <c r="BP41" s="21">
        <v>5</v>
      </c>
      <c r="BQ41" s="21">
        <v>8</v>
      </c>
      <c r="BR41" s="45"/>
      <c r="BS41" s="45"/>
      <c r="BT41" s="45"/>
      <c r="BU41" s="65">
        <v>0</v>
      </c>
      <c r="BV41" s="65">
        <v>0</v>
      </c>
      <c r="BW41" s="65">
        <v>0</v>
      </c>
      <c r="BX41" s="65">
        <v>70</v>
      </c>
      <c r="BY41" s="65">
        <v>58.333333333333336</v>
      </c>
      <c r="BZ41" s="65">
        <v>63.636363636363633</v>
      </c>
      <c r="CA41" s="65">
        <v>30</v>
      </c>
      <c r="CB41" s="65">
        <v>41.666666666666671</v>
      </c>
      <c r="CC41" s="65">
        <v>36.363636363636367</v>
      </c>
      <c r="CD41" s="64"/>
      <c r="CE41" s="64"/>
      <c r="CF41" s="64"/>
    </row>
    <row r="42" spans="1:84" ht="24.75" customHeight="1">
      <c r="A42" s="32">
        <v>37</v>
      </c>
      <c r="B42" s="95"/>
      <c r="C42" s="38" t="s">
        <v>68</v>
      </c>
      <c r="D42" s="21">
        <v>9055</v>
      </c>
      <c r="E42" s="21">
        <v>3296</v>
      </c>
      <c r="F42" s="21">
        <v>12351</v>
      </c>
      <c r="G42" s="21">
        <v>7962</v>
      </c>
      <c r="H42" s="21">
        <v>2873</v>
      </c>
      <c r="I42" s="21">
        <v>10835</v>
      </c>
      <c r="J42" s="21">
        <v>5</v>
      </c>
      <c r="K42" s="21">
        <v>1</v>
      </c>
      <c r="L42" s="21">
        <v>6</v>
      </c>
      <c r="M42" s="21">
        <v>1088</v>
      </c>
      <c r="N42" s="21">
        <v>422</v>
      </c>
      <c r="O42" s="21">
        <v>1510</v>
      </c>
      <c r="P42" s="45"/>
      <c r="Q42" s="45"/>
      <c r="R42" s="45"/>
      <c r="S42" s="65">
        <v>87.929320817228046</v>
      </c>
      <c r="T42" s="65">
        <v>87.166262135922338</v>
      </c>
      <c r="U42" s="65">
        <v>87.725690227511947</v>
      </c>
      <c r="V42" s="65">
        <v>5.521811154058532E-2</v>
      </c>
      <c r="W42" s="65">
        <v>3.0339805825242715E-2</v>
      </c>
      <c r="X42" s="65">
        <v>4.8579062424095217E-2</v>
      </c>
      <c r="Y42" s="65">
        <v>12.015461071231364</v>
      </c>
      <c r="Z42" s="65">
        <v>12.803398058252426</v>
      </c>
      <c r="AA42" s="65">
        <v>12.225730710063964</v>
      </c>
      <c r="AB42" s="64"/>
      <c r="AC42" s="64"/>
      <c r="AD42" s="64"/>
      <c r="AE42" s="21">
        <v>1033</v>
      </c>
      <c r="AF42" s="21">
        <v>619</v>
      </c>
      <c r="AG42" s="21">
        <v>1652</v>
      </c>
      <c r="AH42" s="21">
        <v>853</v>
      </c>
      <c r="AI42" s="21">
        <v>554</v>
      </c>
      <c r="AJ42" s="21">
        <v>1407</v>
      </c>
      <c r="AK42" s="21">
        <v>0</v>
      </c>
      <c r="AL42" s="21">
        <v>1</v>
      </c>
      <c r="AM42" s="21">
        <v>1</v>
      </c>
      <c r="AN42" s="21">
        <v>180</v>
      </c>
      <c r="AO42" s="21">
        <v>64</v>
      </c>
      <c r="AP42" s="21">
        <v>244</v>
      </c>
      <c r="AQ42" s="45"/>
      <c r="AR42" s="45"/>
      <c r="AS42" s="45"/>
      <c r="AT42" s="65">
        <v>82.575024201355276</v>
      </c>
      <c r="AU42" s="65">
        <v>89.499192245557353</v>
      </c>
      <c r="AV42" s="65">
        <v>85.169491525423723</v>
      </c>
      <c r="AW42" s="65">
        <v>0</v>
      </c>
      <c r="AX42" s="65">
        <v>0.16155088852988692</v>
      </c>
      <c r="AY42" s="65">
        <v>6.0532687651331719E-2</v>
      </c>
      <c r="AZ42" s="65">
        <v>17.424975798644724</v>
      </c>
      <c r="BA42" s="65">
        <v>10.339256865912763</v>
      </c>
      <c r="BB42" s="65">
        <v>14.769975786924938</v>
      </c>
      <c r="BC42" s="64"/>
      <c r="BD42" s="64"/>
      <c r="BE42" s="64"/>
      <c r="BF42" s="21">
        <v>48</v>
      </c>
      <c r="BG42" s="21">
        <v>17</v>
      </c>
      <c r="BH42" s="21">
        <v>65</v>
      </c>
      <c r="BI42" s="21">
        <v>31</v>
      </c>
      <c r="BJ42" s="21">
        <v>12</v>
      </c>
      <c r="BK42" s="21">
        <v>43</v>
      </c>
      <c r="BL42" s="21">
        <v>0</v>
      </c>
      <c r="BM42" s="21">
        <v>0</v>
      </c>
      <c r="BN42" s="21">
        <v>0</v>
      </c>
      <c r="BO42" s="21">
        <v>17</v>
      </c>
      <c r="BP42" s="21">
        <v>5</v>
      </c>
      <c r="BQ42" s="21">
        <v>22</v>
      </c>
      <c r="BR42" s="45"/>
      <c r="BS42" s="45"/>
      <c r="BT42" s="45"/>
      <c r="BU42" s="65">
        <v>64.583333333333343</v>
      </c>
      <c r="BV42" s="65">
        <v>70.588235294117652</v>
      </c>
      <c r="BW42" s="65">
        <v>66.153846153846146</v>
      </c>
      <c r="BX42" s="65">
        <v>0</v>
      </c>
      <c r="BY42" s="65">
        <v>0</v>
      </c>
      <c r="BZ42" s="65">
        <v>0</v>
      </c>
      <c r="CA42" s="65">
        <v>35.416666666666671</v>
      </c>
      <c r="CB42" s="65">
        <v>29.411764705882355</v>
      </c>
      <c r="CC42" s="65">
        <v>33.846153846153847</v>
      </c>
      <c r="CD42" s="64"/>
      <c r="CE42" s="64"/>
      <c r="CF42" s="64"/>
    </row>
    <row r="43" spans="1:84" ht="33" customHeight="1">
      <c r="A43" s="32">
        <v>38</v>
      </c>
      <c r="B43" s="95" t="s">
        <v>59</v>
      </c>
      <c r="C43" s="38" t="s">
        <v>67</v>
      </c>
      <c r="D43" s="21">
        <v>52047</v>
      </c>
      <c r="E43" s="21">
        <v>55274</v>
      </c>
      <c r="F43" s="21">
        <v>107321</v>
      </c>
      <c r="G43" s="21">
        <v>27485</v>
      </c>
      <c r="H43" s="21">
        <v>38174</v>
      </c>
      <c r="I43" s="21">
        <v>65659</v>
      </c>
      <c r="J43" s="21">
        <v>2630</v>
      </c>
      <c r="K43" s="21">
        <v>1473</v>
      </c>
      <c r="L43" s="21">
        <v>4103</v>
      </c>
      <c r="M43" s="21">
        <v>21146</v>
      </c>
      <c r="N43" s="21">
        <v>15476</v>
      </c>
      <c r="O43" s="21">
        <v>36622</v>
      </c>
      <c r="P43" s="21">
        <v>786</v>
      </c>
      <c r="Q43" s="21">
        <v>151</v>
      </c>
      <c r="R43" s="21">
        <v>937</v>
      </c>
      <c r="S43" s="65">
        <v>52.80803888792822</v>
      </c>
      <c r="T43" s="65">
        <v>69.063212360241707</v>
      </c>
      <c r="U43" s="65">
        <v>61.180011367765864</v>
      </c>
      <c r="V43" s="65">
        <v>5.0531250600418858</v>
      </c>
      <c r="W43" s="65">
        <v>2.6649057423019866</v>
      </c>
      <c r="X43" s="65">
        <v>3.8231101089255599</v>
      </c>
      <c r="Y43" s="65">
        <v>40.628662554998371</v>
      </c>
      <c r="Z43" s="65">
        <v>27.998697398415167</v>
      </c>
      <c r="AA43" s="65">
        <v>34.12379683379767</v>
      </c>
      <c r="AB43" s="65">
        <v>1.5101734970315293</v>
      </c>
      <c r="AC43" s="65">
        <v>0.2731844990411405</v>
      </c>
      <c r="AD43" s="65">
        <v>0.87308168951090659</v>
      </c>
      <c r="AE43" s="21">
        <v>13807</v>
      </c>
      <c r="AF43" s="21">
        <v>14843</v>
      </c>
      <c r="AG43" s="21">
        <v>28650</v>
      </c>
      <c r="AH43" s="21">
        <v>8644</v>
      </c>
      <c r="AI43" s="21">
        <v>11376</v>
      </c>
      <c r="AJ43" s="21">
        <v>20020</v>
      </c>
      <c r="AK43" s="21">
        <v>453</v>
      </c>
      <c r="AL43" s="21">
        <v>236</v>
      </c>
      <c r="AM43" s="21">
        <v>689</v>
      </c>
      <c r="AN43" s="21">
        <v>4510</v>
      </c>
      <c r="AO43" s="21">
        <v>3183</v>
      </c>
      <c r="AP43" s="21">
        <v>7693</v>
      </c>
      <c r="AQ43" s="21">
        <v>200</v>
      </c>
      <c r="AR43" s="21">
        <v>48</v>
      </c>
      <c r="AS43" s="21">
        <v>248</v>
      </c>
      <c r="AT43" s="65">
        <v>62.605924531034987</v>
      </c>
      <c r="AU43" s="65">
        <v>76.642188236879335</v>
      </c>
      <c r="AV43" s="65">
        <v>69.877835951134387</v>
      </c>
      <c r="AW43" s="65">
        <v>3.2809444484681682</v>
      </c>
      <c r="AX43" s="65">
        <v>1.5899750724247121</v>
      </c>
      <c r="AY43" s="65">
        <v>2.4048865619546245</v>
      </c>
      <c r="AZ43" s="65">
        <v>32.66459042514667</v>
      </c>
      <c r="BA43" s="65">
        <v>21.444451930202789</v>
      </c>
      <c r="BB43" s="65">
        <v>26.851657940663177</v>
      </c>
      <c r="BC43" s="65">
        <v>1.4485405953501846</v>
      </c>
      <c r="BD43" s="65">
        <v>0.32338476049316178</v>
      </c>
      <c r="BE43" s="65">
        <v>0.86561954624781845</v>
      </c>
      <c r="BF43" s="21">
        <v>1657</v>
      </c>
      <c r="BG43" s="21">
        <v>1902</v>
      </c>
      <c r="BH43" s="21">
        <v>3559</v>
      </c>
      <c r="BI43" s="21">
        <v>881</v>
      </c>
      <c r="BJ43" s="21">
        <v>1264</v>
      </c>
      <c r="BK43" s="21">
        <v>2145</v>
      </c>
      <c r="BL43" s="21">
        <v>46</v>
      </c>
      <c r="BM43" s="21">
        <v>26</v>
      </c>
      <c r="BN43" s="21">
        <v>72</v>
      </c>
      <c r="BO43" s="21">
        <v>694</v>
      </c>
      <c r="BP43" s="21">
        <v>610</v>
      </c>
      <c r="BQ43" s="21">
        <v>1304</v>
      </c>
      <c r="BR43" s="21">
        <v>36</v>
      </c>
      <c r="BS43" s="21">
        <v>2</v>
      </c>
      <c r="BT43" s="21">
        <v>38</v>
      </c>
      <c r="BU43" s="65">
        <v>53.168376584188294</v>
      </c>
      <c r="BV43" s="65">
        <v>66.456361724500525</v>
      </c>
      <c r="BW43" s="65">
        <v>60.269738690643436</v>
      </c>
      <c r="BX43" s="65">
        <v>2.776101388050694</v>
      </c>
      <c r="BY43" s="65">
        <v>1.3669821240799158</v>
      </c>
      <c r="BZ43" s="65">
        <v>2.0230401798257938</v>
      </c>
      <c r="CA43" s="65">
        <v>41.882920941460469</v>
      </c>
      <c r="CB43" s="65">
        <v>32.071503680336491</v>
      </c>
      <c r="CC43" s="65">
        <v>36.639505479067154</v>
      </c>
      <c r="CD43" s="65">
        <v>2.1726010863005429</v>
      </c>
      <c r="CE43" s="65">
        <v>0.10515247108307045</v>
      </c>
      <c r="CF43" s="65">
        <v>1.0677156504636134</v>
      </c>
    </row>
    <row r="44" spans="1:84" ht="37.5" customHeight="1">
      <c r="A44" s="32">
        <v>39</v>
      </c>
      <c r="B44" s="95"/>
      <c r="C44" s="38" t="s">
        <v>66</v>
      </c>
      <c r="D44" s="21">
        <v>769</v>
      </c>
      <c r="E44" s="21">
        <v>55</v>
      </c>
      <c r="F44" s="21">
        <v>824</v>
      </c>
      <c r="G44" s="21">
        <v>769</v>
      </c>
      <c r="H44" s="21">
        <v>55</v>
      </c>
      <c r="I44" s="21">
        <v>824</v>
      </c>
      <c r="J44" s="45"/>
      <c r="K44" s="45"/>
      <c r="L44" s="45"/>
      <c r="M44" s="45"/>
      <c r="N44" s="45"/>
      <c r="O44" s="45"/>
      <c r="P44" s="45"/>
      <c r="Q44" s="45"/>
      <c r="R44" s="45"/>
      <c r="S44" s="65">
        <v>100</v>
      </c>
      <c r="T44" s="65">
        <v>100</v>
      </c>
      <c r="U44" s="65">
        <v>100</v>
      </c>
      <c r="V44" s="64"/>
      <c r="W44" s="64"/>
      <c r="X44" s="64"/>
      <c r="Y44" s="64"/>
      <c r="Z44" s="64"/>
      <c r="AA44" s="64"/>
      <c r="AB44" s="64"/>
      <c r="AC44" s="64"/>
      <c r="AD44" s="64"/>
      <c r="AE44" s="21">
        <v>10</v>
      </c>
      <c r="AF44" s="21">
        <v>12</v>
      </c>
      <c r="AG44" s="21">
        <v>22</v>
      </c>
      <c r="AH44" s="21">
        <v>10</v>
      </c>
      <c r="AI44" s="21">
        <v>12</v>
      </c>
      <c r="AJ44" s="21">
        <v>22</v>
      </c>
      <c r="AK44" s="45"/>
      <c r="AL44" s="45"/>
      <c r="AM44" s="45"/>
      <c r="AN44" s="45"/>
      <c r="AO44" s="45"/>
      <c r="AP44" s="45"/>
      <c r="AQ44" s="45"/>
      <c r="AR44" s="45"/>
      <c r="AS44" s="45"/>
      <c r="AT44" s="65">
        <v>100</v>
      </c>
      <c r="AU44" s="65">
        <v>100</v>
      </c>
      <c r="AV44" s="65">
        <v>100</v>
      </c>
      <c r="AW44" s="64"/>
      <c r="AX44" s="64"/>
      <c r="AY44" s="64"/>
      <c r="AZ44" s="64"/>
      <c r="BA44" s="64"/>
      <c r="BB44" s="64"/>
      <c r="BC44" s="64"/>
      <c r="BD44" s="64"/>
      <c r="BE44" s="64"/>
      <c r="BF44" s="21">
        <v>7</v>
      </c>
      <c r="BG44" s="45"/>
      <c r="BH44" s="21">
        <v>7</v>
      </c>
      <c r="BI44" s="21">
        <v>7</v>
      </c>
      <c r="BJ44" s="45"/>
      <c r="BK44" s="21">
        <v>7</v>
      </c>
      <c r="BL44" s="45"/>
      <c r="BM44" s="45"/>
      <c r="BN44" s="45"/>
      <c r="BO44" s="45"/>
      <c r="BP44" s="45"/>
      <c r="BQ44" s="45"/>
      <c r="BR44" s="45"/>
      <c r="BS44" s="45"/>
      <c r="BT44" s="45"/>
      <c r="BU44" s="65">
        <v>100</v>
      </c>
      <c r="BV44" s="64"/>
      <c r="BW44" s="65">
        <v>100</v>
      </c>
      <c r="BX44" s="64"/>
      <c r="BY44" s="64"/>
      <c r="BZ44" s="64"/>
      <c r="CA44" s="64"/>
      <c r="CB44" s="64"/>
      <c r="CC44" s="64"/>
      <c r="CD44" s="64"/>
      <c r="CE44" s="64"/>
      <c r="CF44" s="64"/>
    </row>
    <row r="45" spans="1:84" ht="38.25" customHeight="1">
      <c r="A45" s="32">
        <v>40</v>
      </c>
      <c r="B45" s="95" t="s">
        <v>60</v>
      </c>
      <c r="C45" s="38" t="s">
        <v>26</v>
      </c>
      <c r="D45" s="21">
        <v>326435</v>
      </c>
      <c r="E45" s="21">
        <v>411769</v>
      </c>
      <c r="F45" s="21">
        <v>738204</v>
      </c>
      <c r="G45" s="21">
        <v>236095</v>
      </c>
      <c r="H45" s="21">
        <v>342988</v>
      </c>
      <c r="I45" s="21">
        <v>579083</v>
      </c>
      <c r="J45" s="21">
        <v>24714</v>
      </c>
      <c r="K45" s="21">
        <v>11828</v>
      </c>
      <c r="L45" s="21">
        <v>36542</v>
      </c>
      <c r="M45" s="21">
        <v>58078</v>
      </c>
      <c r="N45" s="21">
        <v>49793</v>
      </c>
      <c r="O45" s="21">
        <v>107871</v>
      </c>
      <c r="P45" s="21">
        <v>7548</v>
      </c>
      <c r="Q45" s="21">
        <v>7160</v>
      </c>
      <c r="R45" s="21">
        <v>14708</v>
      </c>
      <c r="S45" s="65">
        <v>72.3252714935592</v>
      </c>
      <c r="T45" s="65">
        <v>83.296217053736441</v>
      </c>
      <c r="U45" s="65">
        <v>78.44484722380264</v>
      </c>
      <c r="V45" s="65">
        <v>7.5708793481091181</v>
      </c>
      <c r="W45" s="65">
        <v>2.8724843298062748</v>
      </c>
      <c r="X45" s="65">
        <v>4.9501221884465538</v>
      </c>
      <c r="Y45" s="65">
        <v>17.791597102026437</v>
      </c>
      <c r="Z45" s="65">
        <v>12.092459607206955</v>
      </c>
      <c r="AA45" s="65">
        <v>14.612627403807076</v>
      </c>
      <c r="AB45" s="65">
        <v>2.3122520563052369</v>
      </c>
      <c r="AC45" s="65">
        <v>1.7388390092503321</v>
      </c>
      <c r="AD45" s="65">
        <v>1.9924031839437337</v>
      </c>
      <c r="AE45" s="21">
        <v>87704</v>
      </c>
      <c r="AF45" s="21">
        <v>102887</v>
      </c>
      <c r="AG45" s="21">
        <v>190591</v>
      </c>
      <c r="AH45" s="21">
        <v>72297</v>
      </c>
      <c r="AI45" s="21">
        <v>91474</v>
      </c>
      <c r="AJ45" s="21">
        <v>163771</v>
      </c>
      <c r="AK45" s="21">
        <v>3418</v>
      </c>
      <c r="AL45" s="21">
        <v>1489</v>
      </c>
      <c r="AM45" s="21">
        <v>4907</v>
      </c>
      <c r="AN45" s="21">
        <v>9670</v>
      </c>
      <c r="AO45" s="21">
        <v>7771</v>
      </c>
      <c r="AP45" s="21">
        <v>17441</v>
      </c>
      <c r="AQ45" s="21">
        <v>2319</v>
      </c>
      <c r="AR45" s="21">
        <v>2153</v>
      </c>
      <c r="AS45" s="21">
        <v>4472</v>
      </c>
      <c r="AT45" s="65">
        <v>82.432956307580042</v>
      </c>
      <c r="AU45" s="65">
        <v>88.907247757248243</v>
      </c>
      <c r="AV45" s="65">
        <v>85.9279819089044</v>
      </c>
      <c r="AW45" s="65">
        <v>3.8971996716227308</v>
      </c>
      <c r="AX45" s="65">
        <v>1.4472187934335727</v>
      </c>
      <c r="AY45" s="65">
        <v>2.5746231458988094</v>
      </c>
      <c r="AZ45" s="65">
        <v>11.02572288607133</v>
      </c>
      <c r="BA45" s="65">
        <v>7.5529464363816619</v>
      </c>
      <c r="BB45" s="65">
        <v>9.1510092291871068</v>
      </c>
      <c r="BC45" s="65">
        <v>2.6441211347258959</v>
      </c>
      <c r="BD45" s="65">
        <v>2.0925870129365225</v>
      </c>
      <c r="BE45" s="65">
        <v>2.3463857160096753</v>
      </c>
      <c r="BF45" s="21">
        <v>15552</v>
      </c>
      <c r="BG45" s="21">
        <v>20112</v>
      </c>
      <c r="BH45" s="21">
        <v>35664</v>
      </c>
      <c r="BI45" s="21">
        <v>13938</v>
      </c>
      <c r="BJ45" s="21">
        <v>18758</v>
      </c>
      <c r="BK45" s="21">
        <v>32696</v>
      </c>
      <c r="BL45" s="21">
        <v>286</v>
      </c>
      <c r="BM45" s="21">
        <v>155</v>
      </c>
      <c r="BN45" s="21">
        <v>441</v>
      </c>
      <c r="BO45" s="21">
        <v>997</v>
      </c>
      <c r="BP45" s="21">
        <v>868</v>
      </c>
      <c r="BQ45" s="21">
        <v>1865</v>
      </c>
      <c r="BR45" s="21">
        <v>331</v>
      </c>
      <c r="BS45" s="21">
        <v>331</v>
      </c>
      <c r="BT45" s="21">
        <v>662</v>
      </c>
      <c r="BU45" s="65">
        <v>89.621913580246911</v>
      </c>
      <c r="BV45" s="65">
        <v>93.26770087509945</v>
      </c>
      <c r="BW45" s="65">
        <v>91.677882458501571</v>
      </c>
      <c r="BX45" s="65">
        <v>1.838991769547325</v>
      </c>
      <c r="BY45" s="65">
        <v>0.77068416865552902</v>
      </c>
      <c r="BZ45" s="65">
        <v>1.2365410497981157</v>
      </c>
      <c r="CA45" s="65">
        <v>6.4107510288065841</v>
      </c>
      <c r="CB45" s="65">
        <v>4.3158313444709631</v>
      </c>
      <c r="CC45" s="65">
        <v>5.2293629430237774</v>
      </c>
      <c r="CD45" s="65">
        <v>2.1283436213991767</v>
      </c>
      <c r="CE45" s="65">
        <v>1.6457836117740654</v>
      </c>
      <c r="CF45" s="65">
        <v>1.8562135486765365</v>
      </c>
    </row>
    <row r="46" spans="1:84" ht="28.5" customHeight="1">
      <c r="A46" s="32">
        <v>41</v>
      </c>
      <c r="B46" s="95"/>
      <c r="C46" s="38" t="s">
        <v>22</v>
      </c>
      <c r="D46" s="21">
        <v>2737</v>
      </c>
      <c r="E46" s="21">
        <v>2575</v>
      </c>
      <c r="F46" s="21">
        <v>5312</v>
      </c>
      <c r="G46" s="21">
        <v>2737</v>
      </c>
      <c r="H46" s="21">
        <v>2575</v>
      </c>
      <c r="I46" s="21">
        <v>5312</v>
      </c>
      <c r="J46" s="45"/>
      <c r="K46" s="45"/>
      <c r="L46" s="45"/>
      <c r="M46" s="45"/>
      <c r="N46" s="45"/>
      <c r="O46" s="45"/>
      <c r="P46" s="45"/>
      <c r="Q46" s="45"/>
      <c r="R46" s="45"/>
      <c r="S46" s="65">
        <v>100</v>
      </c>
      <c r="T46" s="65">
        <v>100</v>
      </c>
      <c r="U46" s="65">
        <v>100</v>
      </c>
      <c r="V46" s="64"/>
      <c r="W46" s="64"/>
      <c r="X46" s="64"/>
      <c r="Y46" s="64"/>
      <c r="Z46" s="64"/>
      <c r="AA46" s="64"/>
      <c r="AB46" s="64"/>
      <c r="AC46" s="64"/>
      <c r="AD46" s="64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</row>
    <row r="47" spans="1:84">
      <c r="A47" s="84" t="s">
        <v>0</v>
      </c>
      <c r="B47" s="84"/>
      <c r="C47" s="84"/>
      <c r="D47" s="21">
        <v>6334239</v>
      </c>
      <c r="E47" s="21">
        <v>6450789</v>
      </c>
      <c r="F47" s="21">
        <v>12785028</v>
      </c>
      <c r="G47" s="21">
        <f>SUM(G6:G46)</f>
        <v>2204036</v>
      </c>
      <c r="H47" s="21">
        <f t="shared" ref="H47:R47" si="0">SUM(H6:H46)</f>
        <v>2961253</v>
      </c>
      <c r="I47" s="21">
        <f t="shared" si="0"/>
        <v>5165289</v>
      </c>
      <c r="J47" s="21">
        <f t="shared" si="0"/>
        <v>910022</v>
      </c>
      <c r="K47" s="21">
        <f t="shared" si="0"/>
        <v>816950</v>
      </c>
      <c r="L47" s="21">
        <f t="shared" si="0"/>
        <v>1726972</v>
      </c>
      <c r="M47" s="21">
        <f t="shared" si="0"/>
        <v>3061257</v>
      </c>
      <c r="N47" s="21">
        <f t="shared" si="0"/>
        <v>2558489</v>
      </c>
      <c r="O47" s="21">
        <f t="shared" si="0"/>
        <v>5619746</v>
      </c>
      <c r="P47" s="21">
        <f t="shared" si="0"/>
        <v>158924</v>
      </c>
      <c r="Q47" s="21">
        <f t="shared" si="0"/>
        <v>114097</v>
      </c>
      <c r="R47" s="21">
        <f t="shared" si="0"/>
        <v>273021</v>
      </c>
      <c r="S47" s="65">
        <f>+G47/$D47*100</f>
        <v>34.795592651303494</v>
      </c>
      <c r="T47" s="65">
        <f>+H47/$E47*100</f>
        <v>45.905283834272055</v>
      </c>
      <c r="U47" s="65">
        <f>+I47/$F47*100</f>
        <v>40.401076947191669</v>
      </c>
      <c r="V47" s="65">
        <f t="shared" ref="V47" si="1">+J47/$D47*100</f>
        <v>14.366713980953355</v>
      </c>
      <c r="W47" s="65">
        <f t="shared" ref="W47" si="2">+K47/$E47*100</f>
        <v>12.6643422998334</v>
      </c>
      <c r="X47" s="65">
        <f t="shared" ref="X47" si="3">+L47/$F47*100</f>
        <v>13.507768618105489</v>
      </c>
      <c r="Y47" s="65">
        <f t="shared" ref="Y47" si="4">+M47/$D47*100</f>
        <v>48.328725834310958</v>
      </c>
      <c r="Z47" s="65">
        <f t="shared" ref="Z47" si="5">+N47/$E47*100</f>
        <v>39.661644490309634</v>
      </c>
      <c r="AA47" s="65">
        <f t="shared" ref="AA47" si="6">+O47/$F47*100</f>
        <v>43.955680034490342</v>
      </c>
      <c r="AB47" s="65">
        <f t="shared" ref="AB47" si="7">+P47/$D47*100</f>
        <v>2.5089675334321928</v>
      </c>
      <c r="AC47" s="65">
        <f t="shared" ref="AC47" si="8">+Q47/$E47*100</f>
        <v>1.7687293755849092</v>
      </c>
      <c r="AD47" s="65">
        <f t="shared" ref="AD47" si="9">+R47/$F47*100</f>
        <v>2.1354744002124986</v>
      </c>
      <c r="AE47" s="21">
        <f>SUM(AE6:AE46)</f>
        <v>1000652</v>
      </c>
      <c r="AF47" s="21">
        <f t="shared" ref="AF47" si="10">SUM(AF6:AF46)</f>
        <v>1063266</v>
      </c>
      <c r="AG47" s="21">
        <f t="shared" ref="AG47" si="11">SUM(AG6:AG46)</f>
        <v>2063918</v>
      </c>
      <c r="AH47" s="21">
        <f t="shared" ref="AH47" si="12">SUM(AH6:AH46)</f>
        <v>435036</v>
      </c>
      <c r="AI47" s="21">
        <f t="shared" ref="AI47" si="13">SUM(AI6:AI46)</f>
        <v>558240</v>
      </c>
      <c r="AJ47" s="21">
        <f t="shared" ref="AJ47" si="14">SUM(AJ6:AJ46)</f>
        <v>993276</v>
      </c>
      <c r="AK47" s="21">
        <f t="shared" ref="AK47" si="15">SUM(AK6:AK46)</f>
        <v>105421</v>
      </c>
      <c r="AL47" s="21">
        <f t="shared" ref="AL47" si="16">SUM(AL6:AL46)</f>
        <v>103609</v>
      </c>
      <c r="AM47" s="21">
        <f t="shared" ref="AM47" si="17">SUM(AM6:AM46)</f>
        <v>209030</v>
      </c>
      <c r="AN47" s="21">
        <f t="shared" ref="AN47" si="18">SUM(AN6:AN46)</f>
        <v>418394</v>
      </c>
      <c r="AO47" s="21">
        <f t="shared" ref="AO47" si="19">SUM(AO6:AO46)</f>
        <v>365737</v>
      </c>
      <c r="AP47" s="21">
        <f t="shared" ref="AP47" si="20">SUM(AP6:AP46)</f>
        <v>784131</v>
      </c>
      <c r="AQ47" s="21">
        <v>37638</v>
      </c>
      <c r="AR47" s="21">
        <v>31577</v>
      </c>
      <c r="AS47" s="21">
        <v>69215</v>
      </c>
      <c r="AT47" s="65">
        <f>+AH47/$AE47*100</f>
        <v>43.475254134304429</v>
      </c>
      <c r="AU47" s="65">
        <f>+AI47/$AF47*100</f>
        <v>52.502384163511294</v>
      </c>
      <c r="AV47" s="65">
        <f>+AJ47/$AG47*100</f>
        <v>48.125749181895792</v>
      </c>
      <c r="AW47" s="65">
        <f>+AK47/$AE47*100</f>
        <v>10.53523102936885</v>
      </c>
      <c r="AX47" s="65">
        <f>+AL47/$AF47*100</f>
        <v>9.7444101476018226</v>
      </c>
      <c r="AY47" s="65">
        <f>+AM47/$AG47*100</f>
        <v>10.127824845754532</v>
      </c>
      <c r="AZ47" s="65">
        <f>+AN47/$AE47*100</f>
        <v>41.812138485707315</v>
      </c>
      <c r="BA47" s="65">
        <f>+AO47/$AF47*100</f>
        <v>34.397507302970283</v>
      </c>
      <c r="BB47" s="65">
        <f>+AP47/$AG47*100</f>
        <v>37.992352409349593</v>
      </c>
      <c r="BC47" s="65">
        <f>+AQ47/$AE47*100</f>
        <v>3.7613476013639109</v>
      </c>
      <c r="BD47" s="65">
        <f>+AR47/$AF47*100</f>
        <v>2.9698118815047225</v>
      </c>
      <c r="BE47" s="65">
        <f>+AS47/$AG47*100</f>
        <v>3.3535731555226516</v>
      </c>
      <c r="BF47" s="21">
        <f>SUM(BF6:BF46)</f>
        <v>406888</v>
      </c>
      <c r="BG47" s="21">
        <f t="shared" ref="BG47" si="21">SUM(BG6:BG46)</f>
        <v>462358</v>
      </c>
      <c r="BH47" s="21">
        <f t="shared" ref="BH47" si="22">SUM(BH6:BH46)</f>
        <v>869246</v>
      </c>
      <c r="BI47" s="21">
        <f t="shared" ref="BI47" si="23">SUM(BI6:BI46)</f>
        <v>223000</v>
      </c>
      <c r="BJ47" s="21">
        <f t="shared" ref="BJ47" si="24">SUM(BJ6:BJ46)</f>
        <v>267493</v>
      </c>
      <c r="BK47" s="21">
        <f t="shared" ref="BK47" si="25">SUM(BK6:BK46)</f>
        <v>490493</v>
      </c>
      <c r="BL47" s="21">
        <f t="shared" ref="BL47" si="26">SUM(BL6:BL46)</f>
        <v>30077</v>
      </c>
      <c r="BM47" s="21">
        <f t="shared" ref="BM47" si="27">SUM(BM6:BM46)</f>
        <v>26924</v>
      </c>
      <c r="BN47" s="21">
        <f t="shared" ref="BN47" si="28">SUM(BN6:BN46)</f>
        <v>57001</v>
      </c>
      <c r="BO47" s="21">
        <f t="shared" ref="BO47" si="29">SUM(BO6:BO46)</f>
        <v>121229</v>
      </c>
      <c r="BP47" s="21">
        <f t="shared" ref="BP47" si="30">SUM(BP6:BP46)</f>
        <v>132404</v>
      </c>
      <c r="BQ47" s="21">
        <f t="shared" ref="BQ47" si="31">SUM(BQ6:BQ46)</f>
        <v>253633</v>
      </c>
      <c r="BR47" s="21">
        <v>15467</v>
      </c>
      <c r="BS47" s="21">
        <v>15412</v>
      </c>
      <c r="BT47" s="21">
        <v>30879</v>
      </c>
      <c r="BU47" s="65">
        <f>+BI47/$BF47*100</f>
        <v>54.806236605650696</v>
      </c>
      <c r="BV47" s="65">
        <f>+BJ47/$BG47*100</f>
        <v>57.854087092685759</v>
      </c>
      <c r="BW47" s="65">
        <f>+BK47/$BH47*100</f>
        <v>56.427409502028191</v>
      </c>
      <c r="BX47" s="65">
        <f>+BL47/$BF47*100</f>
        <v>7.3919604412024924</v>
      </c>
      <c r="BY47" s="65">
        <f>+BM47/$BG47*100</f>
        <v>5.823193283126928</v>
      </c>
      <c r="BZ47" s="65">
        <f>+BN47/$BH47*100</f>
        <v>6.5575222664240043</v>
      </c>
      <c r="CA47" s="65">
        <f>+BO47/$BF47*100</f>
        <v>29.79419397967008</v>
      </c>
      <c r="CB47" s="65">
        <f>+BP47/$BG47*100</f>
        <v>28.636684127883587</v>
      </c>
      <c r="CC47" s="65">
        <f>+BQ47/$BH47*100</f>
        <v>29.17850642971035</v>
      </c>
      <c r="CD47" s="65">
        <f>+BR47/$BF47*100</f>
        <v>3.8012917559623287</v>
      </c>
      <c r="CE47" s="65">
        <f>+BS47/$BG47*100</f>
        <v>3.3333477521747215</v>
      </c>
      <c r="CF47" s="65">
        <f>+BT47/$BH47*100</f>
        <v>3.5523890820320139</v>
      </c>
    </row>
    <row r="48" spans="1:84" s="31" customFormat="1" ht="15" customHeight="1">
      <c r="D48" s="89" t="s">
        <v>143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9" t="s">
        <v>143</v>
      </c>
      <c r="T48" s="9"/>
      <c r="U48" s="9"/>
      <c r="V48" s="9"/>
      <c r="W48" s="9"/>
      <c r="X48" s="9"/>
      <c r="Z48" s="9"/>
      <c r="AA48" s="9"/>
      <c r="AB48" s="9"/>
      <c r="AC48" s="9"/>
      <c r="AE48" s="9" t="s">
        <v>143</v>
      </c>
      <c r="AO48" s="9"/>
      <c r="AP48" s="9"/>
      <c r="AQ48" s="9"/>
      <c r="AR48" s="9"/>
      <c r="AS48" s="9"/>
      <c r="AT48" s="9" t="s">
        <v>143</v>
      </c>
      <c r="AU48" s="9"/>
      <c r="AV48" s="9"/>
      <c r="AW48" s="9"/>
      <c r="AX48" s="9"/>
      <c r="BF48" s="9" t="s">
        <v>143</v>
      </c>
      <c r="BJ48" s="9"/>
      <c r="BK48" s="9"/>
      <c r="BL48" s="9"/>
      <c r="BM48" s="9"/>
      <c r="BN48" s="9"/>
      <c r="BP48" s="9"/>
      <c r="BQ48" s="9"/>
      <c r="BR48" s="9"/>
      <c r="BS48" s="9"/>
      <c r="BU48" s="72" t="s">
        <v>143</v>
      </c>
    </row>
    <row r="49" spans="2:84" s="31" customFormat="1" ht="15" customHeight="1">
      <c r="D49" s="90" t="s">
        <v>156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" t="s">
        <v>156</v>
      </c>
      <c r="T49" s="9"/>
      <c r="U49" s="9"/>
      <c r="V49" s="9"/>
      <c r="W49" s="9"/>
      <c r="X49" s="9"/>
      <c r="Z49" s="9"/>
      <c r="AA49" s="9"/>
      <c r="AB49" s="9"/>
      <c r="AC49" s="9"/>
      <c r="AE49" s="9" t="s">
        <v>156</v>
      </c>
      <c r="AO49" s="9"/>
      <c r="AP49" s="9"/>
      <c r="AQ49" s="9"/>
      <c r="AR49" s="9"/>
      <c r="AS49" s="9"/>
      <c r="AT49" s="9" t="s">
        <v>156</v>
      </c>
      <c r="AU49" s="9"/>
      <c r="AV49" s="9"/>
      <c r="AW49" s="9"/>
      <c r="AX49" s="9"/>
      <c r="BF49" s="9" t="s">
        <v>156</v>
      </c>
      <c r="BJ49" s="9"/>
      <c r="BK49" s="9"/>
      <c r="BL49" s="9"/>
      <c r="BM49" s="9"/>
      <c r="BN49" s="9"/>
      <c r="BP49" s="9"/>
      <c r="BQ49" s="9"/>
      <c r="BR49" s="9"/>
      <c r="BS49" s="9"/>
      <c r="BU49" s="72" t="s">
        <v>156</v>
      </c>
    </row>
    <row r="50" spans="2:84" s="2" customFormat="1">
      <c r="B50" s="5"/>
      <c r="C50" s="6"/>
      <c r="D50" s="42"/>
      <c r="E50" s="42"/>
      <c r="F50" s="42"/>
      <c r="G50" s="43"/>
      <c r="H50" s="15"/>
      <c r="I50" s="15"/>
      <c r="J50" s="15"/>
      <c r="K50" s="15"/>
      <c r="M50" s="33"/>
      <c r="N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42"/>
      <c r="AF50" s="42"/>
      <c r="AG50" s="42"/>
      <c r="AH50" s="43"/>
      <c r="AI50" s="15"/>
      <c r="AJ50" s="15"/>
      <c r="AK50" s="15"/>
      <c r="AL50" s="15"/>
      <c r="AM50" s="33"/>
      <c r="AN50" s="33"/>
      <c r="AO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42"/>
      <c r="BG50" s="42"/>
      <c r="BH50" s="42"/>
      <c r="BI50" s="43"/>
      <c r="BJ50" s="15"/>
      <c r="BK50" s="15"/>
      <c r="BL50" s="15"/>
      <c r="BM50" s="15"/>
      <c r="BN50" s="33"/>
      <c r="BO50" s="33"/>
      <c r="BP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</row>
    <row r="51" spans="2:84" s="2" customFormat="1">
      <c r="B51" s="5"/>
      <c r="C51" s="6"/>
      <c r="D51" s="42"/>
      <c r="E51" s="42"/>
      <c r="F51" s="42"/>
      <c r="G51" s="43"/>
      <c r="H51" s="15"/>
      <c r="I51" s="15"/>
      <c r="J51" s="15"/>
      <c r="K51" s="15"/>
      <c r="L51" s="33"/>
      <c r="M51" s="33"/>
      <c r="N51" s="33"/>
      <c r="S51" s="66"/>
      <c r="T51" s="66"/>
      <c r="U51" s="66"/>
      <c r="V51" s="33"/>
      <c r="W51" s="33"/>
      <c r="X51" s="33"/>
      <c r="Y51" s="33"/>
      <c r="Z51" s="33"/>
      <c r="AA51" s="33"/>
      <c r="AB51" s="33"/>
      <c r="AC51" s="33"/>
      <c r="AD51" s="33"/>
      <c r="AE51" s="42"/>
      <c r="AF51" s="42"/>
      <c r="AG51" s="42"/>
      <c r="AH51" s="43"/>
      <c r="AI51" s="15"/>
      <c r="AJ51" s="15"/>
      <c r="AK51" s="15"/>
      <c r="AL51" s="15"/>
      <c r="AM51" s="33"/>
      <c r="AN51" s="33"/>
      <c r="AO51" s="33"/>
      <c r="AT51" s="66"/>
      <c r="AU51" s="66"/>
      <c r="AV51" s="66"/>
      <c r="AW51" s="33"/>
      <c r="AX51" s="33"/>
      <c r="AY51" s="33"/>
      <c r="AZ51" s="33"/>
      <c r="BA51" s="33"/>
      <c r="BB51" s="33"/>
      <c r="BC51" s="33"/>
      <c r="BD51" s="33"/>
      <c r="BE51" s="33"/>
      <c r="BF51" s="42"/>
      <c r="BG51" s="42"/>
      <c r="BH51" s="42"/>
      <c r="BI51" s="43"/>
      <c r="BJ51" s="15"/>
      <c r="BK51" s="15"/>
      <c r="BL51" s="15"/>
      <c r="BM51" s="15"/>
      <c r="BN51" s="33"/>
      <c r="BO51" s="33"/>
      <c r="BP51" s="33"/>
      <c r="BU51" s="66"/>
      <c r="BV51" s="66"/>
      <c r="BW51" s="66"/>
      <c r="BX51" s="33"/>
      <c r="BY51" s="33"/>
      <c r="BZ51" s="33"/>
      <c r="CA51" s="33"/>
      <c r="CB51" s="33"/>
      <c r="CC51" s="33"/>
      <c r="CD51" s="33"/>
      <c r="CE51" s="33"/>
      <c r="CF51" s="33"/>
    </row>
    <row r="52" spans="2:84" s="2" customFormat="1">
      <c r="B52"/>
      <c r="C52" s="6"/>
      <c r="D52" s="42"/>
      <c r="E52" s="42"/>
      <c r="F52" s="42"/>
      <c r="G52" s="43"/>
      <c r="H52" s="15"/>
      <c r="I52" s="15"/>
      <c r="J52" s="15"/>
      <c r="K52" s="15"/>
      <c r="L52" s="33"/>
      <c r="M52" s="33"/>
      <c r="N52" s="33"/>
      <c r="S52" s="66"/>
      <c r="T52" s="66"/>
      <c r="U52" s="66"/>
      <c r="V52" s="33"/>
      <c r="W52" s="33"/>
      <c r="X52" s="33"/>
      <c r="Y52" s="33"/>
      <c r="Z52" s="33"/>
      <c r="AA52" s="33"/>
      <c r="AB52" s="33"/>
      <c r="AC52" s="33"/>
      <c r="AD52" s="33"/>
      <c r="AE52" s="42"/>
      <c r="AF52" s="42"/>
      <c r="AG52" s="42"/>
      <c r="AH52" s="43"/>
      <c r="AI52" s="15"/>
      <c r="AJ52" s="15"/>
      <c r="AK52" s="15"/>
      <c r="AL52" s="15"/>
      <c r="AM52" s="33"/>
      <c r="AN52" s="33"/>
      <c r="AO52" s="33"/>
      <c r="AT52" s="66"/>
      <c r="AU52" s="66"/>
      <c r="AV52" s="66"/>
      <c r="AW52" s="33"/>
      <c r="AX52" s="33"/>
      <c r="AY52" s="33"/>
      <c r="AZ52" s="33"/>
      <c r="BA52" s="33"/>
      <c r="BB52" s="33"/>
      <c r="BC52" s="33"/>
      <c r="BD52" s="33"/>
      <c r="BE52" s="33"/>
      <c r="BF52" s="42"/>
      <c r="BG52" s="42"/>
      <c r="BH52" s="42"/>
      <c r="BI52" s="43"/>
      <c r="BJ52" s="15"/>
      <c r="BK52" s="15"/>
      <c r="BL52" s="15"/>
      <c r="BM52" s="15"/>
      <c r="BN52" s="33"/>
      <c r="BO52" s="33"/>
      <c r="BP52" s="33"/>
      <c r="BU52" s="66"/>
      <c r="BV52" s="66"/>
      <c r="BW52" s="66"/>
      <c r="BX52" s="33"/>
      <c r="BY52" s="33"/>
      <c r="BZ52" s="33"/>
      <c r="CA52" s="33"/>
      <c r="CB52" s="33"/>
      <c r="CC52" s="33"/>
      <c r="CD52" s="33"/>
      <c r="CE52" s="33"/>
      <c r="CF52" s="33"/>
    </row>
    <row r="53" spans="2:84" s="2" customFormat="1">
      <c r="B53"/>
      <c r="C53" s="6"/>
      <c r="D53" s="42"/>
      <c r="E53" s="42"/>
      <c r="F53" s="42"/>
      <c r="G53" s="43"/>
      <c r="H53" s="15"/>
      <c r="I53" s="15"/>
      <c r="J53" s="15"/>
      <c r="K53" s="15"/>
      <c r="L53" s="33"/>
      <c r="M53" s="33"/>
      <c r="N53" s="33"/>
      <c r="S53" s="66"/>
      <c r="T53" s="66"/>
      <c r="U53" s="66"/>
      <c r="V53" s="33"/>
      <c r="W53" s="33"/>
      <c r="X53" s="33"/>
      <c r="Y53" s="33"/>
      <c r="Z53" s="33"/>
      <c r="AA53" s="33"/>
      <c r="AB53" s="33"/>
      <c r="AC53" s="33"/>
      <c r="AD53" s="33"/>
      <c r="AE53" s="42"/>
      <c r="AF53" s="42"/>
      <c r="AG53" s="42"/>
      <c r="AH53" s="43"/>
      <c r="AI53" s="15"/>
      <c r="AJ53" s="15"/>
      <c r="AK53" s="15"/>
      <c r="AL53" s="15"/>
      <c r="AM53" s="33"/>
      <c r="AN53" s="33"/>
      <c r="AO53" s="33"/>
      <c r="AT53" s="66"/>
      <c r="AU53" s="66"/>
      <c r="AV53" s="66"/>
      <c r="AW53" s="33"/>
      <c r="AX53" s="33"/>
      <c r="AY53" s="33"/>
      <c r="AZ53" s="33"/>
      <c r="BA53" s="33"/>
      <c r="BB53" s="33"/>
      <c r="BC53" s="33"/>
      <c r="BD53" s="33"/>
      <c r="BE53" s="33"/>
      <c r="BF53" s="42"/>
      <c r="BG53" s="42"/>
      <c r="BH53" s="42"/>
      <c r="BI53" s="43"/>
      <c r="BJ53" s="15"/>
      <c r="BK53" s="15"/>
      <c r="BL53" s="15"/>
      <c r="BM53" s="15"/>
      <c r="BN53" s="33"/>
      <c r="BO53" s="33"/>
      <c r="BP53" s="33"/>
      <c r="BU53" s="66"/>
      <c r="BV53" s="66"/>
      <c r="BW53" s="66"/>
      <c r="BX53" s="33"/>
      <c r="BY53" s="33"/>
      <c r="BZ53" s="33"/>
      <c r="CA53" s="33"/>
      <c r="CB53" s="33"/>
      <c r="CC53" s="33"/>
      <c r="CD53" s="33"/>
      <c r="CE53" s="33"/>
      <c r="CF53" s="33"/>
    </row>
    <row r="54" spans="2:84">
      <c r="D54" s="42"/>
      <c r="E54" s="42"/>
      <c r="F54" s="42"/>
      <c r="G54" s="43"/>
      <c r="H54" s="15"/>
      <c r="I54" s="15"/>
      <c r="J54" s="15"/>
      <c r="K54" s="15"/>
      <c r="L54" s="33"/>
      <c r="M54" s="33"/>
      <c r="N54" s="33"/>
      <c r="S54" s="66"/>
      <c r="T54" s="66"/>
      <c r="U54" s="66"/>
      <c r="AE54" s="42"/>
      <c r="AF54" s="42"/>
      <c r="AG54" s="42"/>
      <c r="AH54" s="43"/>
      <c r="AI54" s="15"/>
      <c r="AJ54" s="15"/>
      <c r="AK54" s="15"/>
      <c r="AL54" s="15"/>
      <c r="AM54" s="33"/>
      <c r="AN54" s="33"/>
      <c r="AO54" s="33"/>
      <c r="AT54" s="66"/>
      <c r="AU54" s="66"/>
      <c r="AV54" s="66"/>
      <c r="BF54" s="42"/>
      <c r="BG54" s="42"/>
      <c r="BH54" s="42"/>
      <c r="BI54" s="43"/>
      <c r="BJ54" s="15"/>
      <c r="BK54" s="15"/>
      <c r="BL54" s="15"/>
      <c r="BM54" s="15"/>
      <c r="BN54" s="33"/>
      <c r="BO54" s="33"/>
      <c r="BP54" s="33"/>
      <c r="BU54" s="66"/>
      <c r="BV54" s="66"/>
      <c r="BW54" s="66"/>
    </row>
    <row r="55" spans="2:84">
      <c r="D55" s="42"/>
      <c r="E55" s="42"/>
      <c r="F55" s="42"/>
      <c r="G55" s="43"/>
      <c r="H55" s="15"/>
      <c r="I55" s="15"/>
      <c r="J55" s="15"/>
      <c r="K55" s="15"/>
      <c r="L55" s="33"/>
      <c r="M55" s="33"/>
      <c r="N55" s="33"/>
      <c r="S55" s="66"/>
      <c r="T55" s="66"/>
      <c r="U55" s="66"/>
      <c r="AE55" s="42"/>
      <c r="AF55" s="42"/>
      <c r="AG55" s="42"/>
      <c r="AH55" s="43"/>
      <c r="AI55" s="15"/>
      <c r="AJ55" s="15"/>
      <c r="AK55" s="15"/>
      <c r="AL55" s="15"/>
      <c r="AM55" s="33"/>
      <c r="AN55" s="33"/>
      <c r="AO55" s="33"/>
      <c r="AT55" s="66"/>
      <c r="AU55" s="66"/>
      <c r="AV55" s="66"/>
      <c r="BF55" s="42"/>
      <c r="BG55" s="42"/>
      <c r="BH55" s="42"/>
      <c r="BI55" s="43"/>
      <c r="BJ55" s="15"/>
      <c r="BK55" s="15"/>
      <c r="BL55" s="15"/>
      <c r="BM55" s="15"/>
      <c r="BN55" s="33"/>
      <c r="BO55" s="33"/>
      <c r="BP55" s="33"/>
      <c r="BU55" s="66"/>
      <c r="BV55" s="66"/>
      <c r="BW55" s="66"/>
    </row>
    <row r="56" spans="2:84">
      <c r="D56" s="42"/>
      <c r="E56" s="42"/>
      <c r="F56" s="42"/>
      <c r="G56" s="43"/>
      <c r="H56" s="15"/>
      <c r="I56" s="15"/>
      <c r="J56" s="15"/>
      <c r="K56" s="15"/>
      <c r="L56" s="33"/>
      <c r="M56" s="33"/>
      <c r="N56" s="33"/>
      <c r="S56" s="66"/>
      <c r="T56" s="66"/>
      <c r="U56" s="66"/>
      <c r="AE56" s="42"/>
      <c r="AF56" s="42"/>
      <c r="AG56" s="42"/>
      <c r="AH56" s="43"/>
      <c r="AI56" s="15"/>
      <c r="AJ56" s="15"/>
      <c r="AK56" s="15"/>
      <c r="AL56" s="15"/>
      <c r="AM56" s="33"/>
      <c r="AN56" s="33"/>
      <c r="AO56" s="33"/>
      <c r="AT56" s="66"/>
      <c r="AU56" s="66"/>
      <c r="AV56" s="66"/>
      <c r="BF56" s="42"/>
      <c r="BG56" s="42"/>
      <c r="BH56" s="42"/>
      <c r="BI56" s="43"/>
      <c r="BJ56" s="15"/>
      <c r="BK56" s="15"/>
      <c r="BL56" s="15"/>
      <c r="BM56" s="15"/>
      <c r="BN56" s="33"/>
      <c r="BO56" s="33"/>
      <c r="BP56" s="33"/>
      <c r="BU56" s="66"/>
      <c r="BV56" s="66"/>
      <c r="BW56" s="66"/>
    </row>
    <row r="57" spans="2:84">
      <c r="D57" s="42"/>
      <c r="E57" s="42"/>
      <c r="F57" s="42"/>
      <c r="G57" s="43"/>
      <c r="H57" s="15"/>
      <c r="I57" s="15"/>
      <c r="J57" s="15"/>
      <c r="K57" s="15"/>
      <c r="L57" s="33"/>
      <c r="M57" s="33"/>
      <c r="N57" s="33"/>
      <c r="S57" s="66"/>
      <c r="T57" s="66"/>
      <c r="U57" s="66"/>
      <c r="AE57" s="42"/>
      <c r="AF57" s="42"/>
      <c r="AG57" s="42"/>
      <c r="AH57" s="43"/>
      <c r="AI57" s="15"/>
      <c r="AJ57" s="15"/>
      <c r="AK57" s="15"/>
      <c r="AL57" s="15"/>
      <c r="AM57" s="33"/>
      <c r="AN57" s="33"/>
      <c r="AO57" s="33"/>
      <c r="AT57" s="66"/>
      <c r="AU57" s="66"/>
      <c r="AV57" s="66"/>
      <c r="BF57" s="42"/>
      <c r="BG57" s="42"/>
      <c r="BH57" s="42"/>
      <c r="BI57" s="43"/>
      <c r="BJ57" s="15"/>
      <c r="BK57" s="15"/>
      <c r="BL57" s="15"/>
      <c r="BM57" s="15"/>
      <c r="BN57" s="33"/>
      <c r="BO57" s="33"/>
      <c r="BP57" s="33"/>
      <c r="BU57" s="66"/>
      <c r="BV57" s="66"/>
      <c r="BW57" s="66"/>
    </row>
    <row r="58" spans="2:84">
      <c r="D58" s="42"/>
      <c r="E58" s="42"/>
      <c r="F58" s="42"/>
      <c r="G58" s="43"/>
      <c r="H58" s="15"/>
      <c r="I58" s="15"/>
      <c r="J58" s="15"/>
      <c r="K58" s="15"/>
      <c r="L58" s="33"/>
      <c r="M58" s="33"/>
      <c r="N58" s="33"/>
      <c r="S58" s="66"/>
      <c r="T58" s="66"/>
      <c r="U58" s="66"/>
      <c r="AE58" s="42"/>
      <c r="AF58" s="42"/>
      <c r="AG58" s="42"/>
      <c r="AH58" s="43"/>
      <c r="AI58" s="15"/>
      <c r="AJ58" s="15"/>
      <c r="AK58" s="15"/>
      <c r="AL58" s="15"/>
      <c r="AM58" s="33"/>
      <c r="AN58" s="33"/>
      <c r="AO58" s="33"/>
      <c r="AT58" s="66"/>
      <c r="AU58" s="66"/>
      <c r="AV58" s="66"/>
      <c r="BF58" s="42"/>
      <c r="BG58" s="42"/>
      <c r="BH58" s="42"/>
      <c r="BI58" s="43"/>
      <c r="BJ58" s="15"/>
      <c r="BK58" s="15"/>
      <c r="BL58" s="15"/>
      <c r="BM58" s="15"/>
      <c r="BN58" s="33"/>
      <c r="BO58" s="33"/>
      <c r="BP58" s="33"/>
      <c r="BU58" s="66"/>
      <c r="BV58" s="66"/>
      <c r="BW58" s="66"/>
    </row>
    <row r="59" spans="2:84">
      <c r="D59" s="42"/>
      <c r="E59" s="42"/>
      <c r="F59" s="42"/>
      <c r="G59" s="43"/>
      <c r="H59" s="15"/>
      <c r="I59" s="15"/>
      <c r="J59" s="15"/>
      <c r="K59" s="15"/>
      <c r="L59" s="33"/>
      <c r="M59" s="33"/>
      <c r="N59" s="33"/>
      <c r="S59" s="66"/>
      <c r="T59" s="66"/>
      <c r="U59" s="66"/>
      <c r="AE59" s="42"/>
      <c r="AF59" s="42"/>
      <c r="AG59" s="42"/>
      <c r="AH59" s="43"/>
      <c r="AI59" s="15"/>
      <c r="AJ59" s="15"/>
      <c r="AK59" s="15"/>
      <c r="AL59" s="15"/>
      <c r="AM59" s="33"/>
      <c r="AN59" s="33"/>
      <c r="AO59" s="33"/>
      <c r="AT59" s="66"/>
      <c r="AU59" s="66"/>
      <c r="AV59" s="66"/>
      <c r="BF59" s="42"/>
      <c r="BG59" s="42"/>
      <c r="BH59" s="42"/>
      <c r="BI59" s="43"/>
      <c r="BJ59" s="15"/>
      <c r="BK59" s="15"/>
      <c r="BL59" s="15"/>
      <c r="BM59" s="15"/>
      <c r="BN59" s="33"/>
      <c r="BO59" s="33"/>
      <c r="BP59" s="33"/>
      <c r="BU59" s="66"/>
      <c r="BV59" s="66"/>
      <c r="BW59" s="66"/>
    </row>
    <row r="60" spans="2:84">
      <c r="D60" s="42"/>
      <c r="E60" s="42"/>
      <c r="F60" s="42"/>
      <c r="G60" s="43"/>
      <c r="H60" s="15"/>
      <c r="I60" s="15"/>
      <c r="J60" s="15"/>
      <c r="K60" s="15"/>
      <c r="L60" s="33"/>
      <c r="M60" s="33"/>
      <c r="N60" s="33"/>
      <c r="S60" s="66"/>
      <c r="T60" s="66"/>
      <c r="U60" s="66"/>
      <c r="AE60" s="42"/>
      <c r="AF60" s="42"/>
      <c r="AG60" s="42"/>
      <c r="AH60" s="43"/>
      <c r="AI60" s="15"/>
      <c r="AJ60" s="15"/>
      <c r="AK60" s="15"/>
      <c r="AL60" s="15"/>
      <c r="AM60" s="33"/>
      <c r="AN60" s="33"/>
      <c r="AO60" s="33"/>
      <c r="AT60" s="66"/>
      <c r="AU60" s="66"/>
      <c r="AV60" s="66"/>
      <c r="BF60" s="42"/>
      <c r="BG60" s="42"/>
      <c r="BH60" s="42"/>
      <c r="BI60" s="43"/>
      <c r="BJ60" s="15"/>
      <c r="BK60" s="15"/>
      <c r="BL60" s="15"/>
      <c r="BM60" s="15"/>
      <c r="BN60" s="33"/>
      <c r="BO60" s="33"/>
      <c r="BP60" s="33"/>
      <c r="BU60" s="66"/>
      <c r="BV60" s="66"/>
      <c r="BW60" s="66"/>
    </row>
    <row r="61" spans="2:84">
      <c r="D61" s="42"/>
      <c r="E61" s="42"/>
      <c r="F61" s="42"/>
      <c r="G61" s="43"/>
      <c r="H61" s="15"/>
      <c r="I61" s="15"/>
      <c r="J61" s="15"/>
      <c r="K61" s="15"/>
      <c r="L61" s="33"/>
      <c r="M61" s="33"/>
      <c r="N61" s="33"/>
      <c r="S61" s="66"/>
      <c r="T61" s="66"/>
      <c r="U61" s="66"/>
      <c r="AE61" s="42"/>
      <c r="AF61" s="42"/>
      <c r="AG61" s="42"/>
      <c r="AH61" s="43"/>
      <c r="AI61" s="15"/>
      <c r="AJ61" s="15"/>
      <c r="AK61" s="15"/>
      <c r="AL61" s="15"/>
      <c r="AM61" s="33"/>
      <c r="AN61" s="33"/>
      <c r="AO61" s="33"/>
      <c r="AT61" s="66"/>
      <c r="AU61" s="66"/>
      <c r="AV61" s="66"/>
      <c r="BF61" s="42"/>
      <c r="BG61" s="42"/>
      <c r="BH61" s="42"/>
      <c r="BI61" s="43"/>
      <c r="BJ61" s="15"/>
      <c r="BK61" s="15"/>
      <c r="BL61" s="15"/>
      <c r="BM61" s="15"/>
      <c r="BN61" s="33"/>
      <c r="BO61" s="33"/>
      <c r="BP61" s="33"/>
      <c r="BU61" s="66"/>
      <c r="BV61" s="66"/>
      <c r="BW61" s="66"/>
    </row>
    <row r="62" spans="2:84">
      <c r="D62" s="42"/>
      <c r="E62" s="42"/>
      <c r="F62" s="42"/>
      <c r="G62" s="43"/>
      <c r="H62" s="15"/>
      <c r="I62" s="15"/>
      <c r="J62" s="15"/>
      <c r="K62" s="15"/>
      <c r="L62" s="33"/>
      <c r="M62" s="33"/>
      <c r="N62" s="33"/>
      <c r="S62" s="66"/>
      <c r="T62" s="66"/>
      <c r="U62" s="66"/>
      <c r="AE62" s="42"/>
      <c r="AF62" s="42"/>
      <c r="AG62" s="42"/>
      <c r="AH62" s="43"/>
      <c r="AI62" s="15"/>
      <c r="AJ62" s="15"/>
      <c r="AK62" s="15"/>
      <c r="AL62" s="15"/>
      <c r="AM62" s="33"/>
      <c r="AN62" s="33"/>
      <c r="AO62" s="33"/>
      <c r="AT62" s="66"/>
      <c r="AU62" s="66"/>
      <c r="AV62" s="66"/>
      <c r="BF62" s="42"/>
      <c r="BG62" s="42"/>
      <c r="BH62" s="42"/>
      <c r="BI62" s="43"/>
      <c r="BJ62" s="15"/>
      <c r="BK62" s="15"/>
      <c r="BL62" s="15"/>
      <c r="BM62" s="15"/>
      <c r="BN62" s="33"/>
      <c r="BO62" s="33"/>
      <c r="BP62" s="33"/>
      <c r="BU62" s="66"/>
      <c r="BV62" s="66"/>
      <c r="BW62" s="66"/>
    </row>
    <row r="63" spans="2:84">
      <c r="D63" s="42"/>
      <c r="E63" s="42"/>
      <c r="F63" s="42"/>
      <c r="G63" s="43"/>
      <c r="H63" s="15"/>
      <c r="I63" s="15"/>
      <c r="J63" s="15"/>
      <c r="K63" s="15"/>
      <c r="L63" s="33"/>
      <c r="M63" s="33"/>
      <c r="N63" s="33"/>
      <c r="S63" s="66"/>
      <c r="T63" s="66"/>
      <c r="U63" s="66"/>
      <c r="AE63" s="42"/>
      <c r="AF63" s="42"/>
      <c r="AG63" s="42"/>
      <c r="AH63" s="43"/>
      <c r="AI63" s="15"/>
      <c r="AJ63" s="15"/>
      <c r="AK63" s="15"/>
      <c r="AL63" s="15"/>
      <c r="AM63" s="33"/>
      <c r="AN63" s="33"/>
      <c r="AO63" s="33"/>
      <c r="AT63" s="66"/>
      <c r="AU63" s="66"/>
      <c r="AV63" s="66"/>
      <c r="BF63" s="42"/>
      <c r="BG63" s="42"/>
      <c r="BH63" s="42"/>
      <c r="BI63" s="43"/>
      <c r="BJ63" s="15"/>
      <c r="BK63" s="15"/>
      <c r="BL63" s="15"/>
      <c r="BM63" s="15"/>
      <c r="BN63" s="33"/>
      <c r="BO63" s="33"/>
      <c r="BP63" s="33"/>
      <c r="BU63" s="66"/>
      <c r="BV63" s="66"/>
      <c r="BW63" s="66"/>
    </row>
    <row r="64" spans="2:84">
      <c r="D64" s="42"/>
      <c r="E64" s="42"/>
      <c r="F64" s="42"/>
      <c r="G64" s="43"/>
      <c r="H64" s="15"/>
      <c r="I64" s="15"/>
      <c r="J64" s="15"/>
      <c r="K64" s="15"/>
      <c r="L64" s="33"/>
      <c r="M64" s="33"/>
      <c r="N64" s="33"/>
      <c r="S64" s="66"/>
      <c r="T64" s="66"/>
      <c r="U64" s="66"/>
      <c r="AE64" s="42"/>
      <c r="AF64" s="42"/>
      <c r="AG64" s="42"/>
      <c r="AH64" s="43"/>
      <c r="AI64" s="15"/>
      <c r="AJ64" s="15"/>
      <c r="AK64" s="15"/>
      <c r="AL64" s="15"/>
      <c r="AM64" s="33"/>
      <c r="AN64" s="33"/>
      <c r="AO64" s="33"/>
      <c r="AT64" s="66"/>
      <c r="AU64" s="66"/>
      <c r="AV64" s="66"/>
      <c r="BF64" s="42"/>
      <c r="BG64" s="42"/>
      <c r="BH64" s="42"/>
      <c r="BI64" s="43"/>
      <c r="BJ64" s="15"/>
      <c r="BK64" s="15"/>
      <c r="BL64" s="15"/>
      <c r="BM64" s="15"/>
      <c r="BN64" s="33"/>
      <c r="BO64" s="33"/>
      <c r="BP64" s="33"/>
      <c r="BU64" s="66"/>
      <c r="BV64" s="66"/>
      <c r="BW64" s="66"/>
    </row>
    <row r="65" spans="4:75">
      <c r="D65" s="42"/>
      <c r="E65" s="42"/>
      <c r="F65" s="42"/>
      <c r="G65" s="43"/>
      <c r="H65" s="15"/>
      <c r="I65" s="15"/>
      <c r="J65" s="15"/>
      <c r="K65" s="15"/>
      <c r="L65" s="33"/>
      <c r="M65" s="33"/>
      <c r="N65" s="33"/>
      <c r="S65" s="66"/>
      <c r="T65" s="66"/>
      <c r="U65" s="66"/>
      <c r="AE65" s="42"/>
      <c r="AF65" s="42"/>
      <c r="AG65" s="42"/>
      <c r="AH65" s="43"/>
      <c r="AI65" s="15"/>
      <c r="AJ65" s="15"/>
      <c r="AK65" s="15"/>
      <c r="AL65" s="15"/>
      <c r="AM65" s="33"/>
      <c r="AN65" s="33"/>
      <c r="AO65" s="33"/>
      <c r="AT65" s="66"/>
      <c r="AU65" s="66"/>
      <c r="AV65" s="66"/>
      <c r="BF65" s="42"/>
      <c r="BG65" s="42"/>
      <c r="BH65" s="42"/>
      <c r="BI65" s="43"/>
      <c r="BJ65" s="15"/>
      <c r="BK65" s="15"/>
      <c r="BL65" s="15"/>
      <c r="BM65" s="15"/>
      <c r="BN65" s="33"/>
      <c r="BO65" s="33"/>
      <c r="BP65" s="33"/>
      <c r="BU65" s="66"/>
      <c r="BV65" s="66"/>
      <c r="BW65" s="66"/>
    </row>
    <row r="66" spans="4:75">
      <c r="D66" s="42"/>
      <c r="E66" s="42"/>
      <c r="F66" s="42"/>
      <c r="G66" s="43"/>
      <c r="H66" s="15"/>
      <c r="I66" s="15"/>
      <c r="J66" s="15"/>
      <c r="K66" s="15"/>
      <c r="L66" s="33"/>
      <c r="M66" s="33"/>
      <c r="N66" s="33"/>
      <c r="S66" s="66"/>
      <c r="T66" s="66"/>
      <c r="U66" s="66"/>
      <c r="AE66" s="42"/>
      <c r="AF66" s="42"/>
      <c r="AG66" s="42"/>
      <c r="AH66" s="43"/>
      <c r="AI66" s="15"/>
      <c r="AJ66" s="15"/>
      <c r="AK66" s="15"/>
      <c r="AL66" s="15"/>
      <c r="AM66" s="33"/>
      <c r="AN66" s="33"/>
      <c r="AO66" s="33"/>
      <c r="AT66" s="66"/>
      <c r="AU66" s="66"/>
      <c r="AV66" s="66"/>
      <c r="BF66" s="42"/>
      <c r="BG66" s="42"/>
      <c r="BH66" s="42"/>
      <c r="BI66" s="43"/>
      <c r="BJ66" s="15"/>
      <c r="BK66" s="15"/>
      <c r="BL66" s="15"/>
      <c r="BM66" s="15"/>
      <c r="BN66" s="33"/>
      <c r="BO66" s="33"/>
      <c r="BP66" s="33"/>
      <c r="BU66" s="66"/>
      <c r="BV66" s="66"/>
      <c r="BW66" s="66"/>
    </row>
    <row r="67" spans="4:75">
      <c r="D67" s="42"/>
      <c r="E67" s="42"/>
      <c r="F67" s="42"/>
      <c r="G67" s="43"/>
      <c r="H67" s="15"/>
      <c r="I67" s="15"/>
      <c r="J67" s="15"/>
      <c r="K67" s="15"/>
      <c r="L67" s="33"/>
      <c r="M67" s="33"/>
      <c r="N67" s="33"/>
      <c r="S67" s="66"/>
      <c r="T67" s="66"/>
      <c r="U67" s="66"/>
      <c r="AE67" s="42"/>
      <c r="AF67" s="42"/>
      <c r="AG67" s="42"/>
      <c r="AH67" s="43"/>
      <c r="AI67" s="15"/>
      <c r="AJ67" s="15"/>
      <c r="AK67" s="15"/>
      <c r="AL67" s="15"/>
      <c r="AM67" s="33"/>
      <c r="AN67" s="33"/>
      <c r="AO67" s="33"/>
      <c r="AT67" s="66"/>
      <c r="AU67" s="66"/>
      <c r="AV67" s="66"/>
      <c r="BF67" s="42"/>
      <c r="BG67" s="42"/>
      <c r="BH67" s="42"/>
      <c r="BI67" s="43"/>
      <c r="BJ67" s="15"/>
      <c r="BK67" s="15"/>
      <c r="BL67" s="15"/>
      <c r="BM67" s="15"/>
      <c r="BN67" s="33"/>
      <c r="BO67" s="33"/>
      <c r="BP67" s="33"/>
      <c r="BU67" s="66"/>
      <c r="BV67" s="66"/>
      <c r="BW67" s="66"/>
    </row>
    <row r="68" spans="4:75">
      <c r="D68" s="42"/>
      <c r="E68" s="42"/>
      <c r="F68" s="42"/>
      <c r="G68" s="43"/>
      <c r="H68" s="15"/>
      <c r="I68" s="15"/>
      <c r="J68" s="15"/>
      <c r="K68" s="15"/>
      <c r="L68" s="33"/>
      <c r="M68" s="33"/>
      <c r="N68" s="33"/>
      <c r="S68" s="66"/>
      <c r="T68" s="66"/>
      <c r="U68" s="66"/>
      <c r="AE68" s="42"/>
      <c r="AF68" s="42"/>
      <c r="AG68" s="42"/>
      <c r="AH68" s="43"/>
      <c r="AI68" s="15"/>
      <c r="AJ68" s="15"/>
      <c r="AK68" s="15"/>
      <c r="AL68" s="15"/>
      <c r="AM68" s="33"/>
      <c r="AN68" s="33"/>
      <c r="AO68" s="33"/>
      <c r="AT68" s="66"/>
      <c r="AU68" s="66"/>
      <c r="AV68" s="66"/>
      <c r="BF68" s="42"/>
      <c r="BG68" s="42"/>
      <c r="BH68" s="42"/>
      <c r="BI68" s="43"/>
      <c r="BJ68" s="15"/>
      <c r="BK68" s="15"/>
      <c r="BL68" s="15"/>
      <c r="BM68" s="15"/>
      <c r="BN68" s="33"/>
      <c r="BO68" s="33"/>
      <c r="BP68" s="33"/>
      <c r="BU68" s="66"/>
      <c r="BV68" s="66"/>
      <c r="BW68" s="66"/>
    </row>
    <row r="69" spans="4:75">
      <c r="D69" s="42"/>
      <c r="E69" s="42"/>
      <c r="F69" s="42"/>
      <c r="G69" s="43"/>
      <c r="H69" s="15"/>
      <c r="I69" s="15"/>
      <c r="J69" s="15"/>
      <c r="K69" s="15"/>
      <c r="L69" s="33"/>
      <c r="M69" s="33"/>
      <c r="N69" s="33"/>
      <c r="S69" s="66"/>
      <c r="T69" s="66"/>
      <c r="U69" s="66"/>
      <c r="AE69" s="42"/>
      <c r="AF69" s="42"/>
      <c r="AG69" s="42"/>
      <c r="AH69" s="43"/>
      <c r="AI69" s="15"/>
      <c r="AJ69" s="15"/>
      <c r="AK69" s="15"/>
      <c r="AL69" s="15"/>
      <c r="AM69" s="33"/>
      <c r="AN69" s="33"/>
      <c r="AO69" s="33"/>
      <c r="AT69" s="66"/>
      <c r="AU69" s="66"/>
      <c r="AV69" s="66"/>
      <c r="BF69" s="42"/>
      <c r="BG69" s="42"/>
      <c r="BH69" s="42"/>
      <c r="BI69" s="43"/>
      <c r="BJ69" s="15"/>
      <c r="BK69" s="15"/>
      <c r="BL69" s="15"/>
      <c r="BM69" s="15"/>
      <c r="BN69" s="33"/>
      <c r="BO69" s="33"/>
      <c r="BP69" s="33"/>
      <c r="BU69" s="66"/>
      <c r="BV69" s="66"/>
      <c r="BW69" s="66"/>
    </row>
    <row r="70" spans="4:75">
      <c r="D70" s="42"/>
      <c r="E70" s="42"/>
      <c r="F70" s="42"/>
      <c r="G70" s="43"/>
      <c r="H70" s="15"/>
      <c r="I70" s="15"/>
      <c r="J70" s="15"/>
      <c r="K70" s="15"/>
      <c r="L70" s="33"/>
      <c r="M70" s="33"/>
      <c r="N70" s="33"/>
      <c r="S70" s="66"/>
      <c r="T70" s="66"/>
      <c r="U70" s="66"/>
      <c r="AE70" s="42"/>
      <c r="AF70" s="42"/>
      <c r="AG70" s="42"/>
      <c r="AH70" s="43"/>
      <c r="AI70" s="15"/>
      <c r="AJ70" s="15"/>
      <c r="AK70" s="15"/>
      <c r="AL70" s="15"/>
      <c r="AM70" s="33"/>
      <c r="AN70" s="33"/>
      <c r="AO70" s="33"/>
      <c r="AT70" s="66"/>
      <c r="AU70" s="66"/>
      <c r="AV70" s="66"/>
      <c r="BF70" s="42"/>
      <c r="BG70" s="42"/>
      <c r="BH70" s="42"/>
      <c r="BI70" s="43"/>
      <c r="BJ70" s="15"/>
      <c r="BK70" s="15"/>
      <c r="BL70" s="15"/>
      <c r="BM70" s="15"/>
      <c r="BN70" s="33"/>
      <c r="BO70" s="33"/>
      <c r="BP70" s="33"/>
      <c r="BU70" s="66"/>
      <c r="BV70" s="66"/>
      <c r="BW70" s="66"/>
    </row>
    <row r="71" spans="4:75">
      <c r="D71" s="42"/>
      <c r="E71" s="42"/>
      <c r="F71" s="42"/>
      <c r="G71" s="43"/>
      <c r="H71" s="15"/>
      <c r="I71" s="15"/>
      <c r="J71" s="15"/>
      <c r="K71" s="15"/>
      <c r="L71" s="33"/>
      <c r="M71" s="33"/>
      <c r="N71" s="33"/>
      <c r="S71" s="66"/>
      <c r="T71" s="66"/>
      <c r="U71" s="66"/>
      <c r="AE71" s="42"/>
      <c r="AF71" s="42"/>
      <c r="AG71" s="42"/>
      <c r="AH71" s="43"/>
      <c r="AI71" s="15"/>
      <c r="AJ71" s="15"/>
      <c r="AK71" s="15"/>
      <c r="AL71" s="15"/>
      <c r="AM71" s="33"/>
      <c r="AN71" s="33"/>
      <c r="AO71" s="33"/>
      <c r="AT71" s="66"/>
      <c r="AU71" s="66"/>
      <c r="AV71" s="66"/>
      <c r="BF71" s="42"/>
      <c r="BG71" s="42"/>
      <c r="BH71" s="42"/>
      <c r="BI71" s="43"/>
      <c r="BJ71" s="15"/>
      <c r="BK71" s="15"/>
      <c r="BL71" s="15"/>
      <c r="BM71" s="15"/>
      <c r="BN71" s="33"/>
      <c r="BO71" s="33"/>
      <c r="BP71" s="33"/>
      <c r="BU71" s="66"/>
      <c r="BV71" s="66"/>
      <c r="BW71" s="66"/>
    </row>
    <row r="72" spans="4:75">
      <c r="D72" s="42"/>
      <c r="E72" s="42"/>
      <c r="F72" s="42"/>
      <c r="G72" s="43"/>
      <c r="H72" s="15"/>
      <c r="I72" s="15"/>
      <c r="J72" s="15"/>
      <c r="K72" s="15"/>
      <c r="L72" s="33"/>
      <c r="M72" s="33"/>
      <c r="N72" s="33"/>
      <c r="S72" s="66"/>
      <c r="T72" s="66"/>
      <c r="U72" s="66"/>
      <c r="AE72" s="42"/>
      <c r="AF72" s="42"/>
      <c r="AG72" s="42"/>
      <c r="AH72" s="43"/>
      <c r="AI72" s="15"/>
      <c r="AJ72" s="15"/>
      <c r="AK72" s="15"/>
      <c r="AL72" s="15"/>
      <c r="AM72" s="33"/>
      <c r="AN72" s="33"/>
      <c r="AO72" s="33"/>
      <c r="AT72" s="66"/>
      <c r="AU72" s="66"/>
      <c r="AV72" s="66"/>
      <c r="BF72" s="42"/>
      <c r="BG72" s="42"/>
      <c r="BH72" s="42"/>
      <c r="BI72" s="43"/>
      <c r="BJ72" s="15"/>
      <c r="BK72" s="15"/>
      <c r="BL72" s="15"/>
      <c r="BM72" s="15"/>
      <c r="BN72" s="33"/>
      <c r="BO72" s="33"/>
      <c r="BP72" s="33"/>
      <c r="BU72" s="66"/>
      <c r="BV72" s="66"/>
      <c r="BW72" s="66"/>
    </row>
    <row r="73" spans="4:75">
      <c r="D73" s="42"/>
      <c r="E73" s="42"/>
      <c r="F73" s="42"/>
      <c r="G73" s="43"/>
      <c r="H73" s="15"/>
      <c r="I73" s="15"/>
      <c r="J73" s="15"/>
      <c r="K73" s="15"/>
      <c r="L73" s="33"/>
      <c r="M73" s="33"/>
      <c r="N73" s="33"/>
      <c r="S73" s="66"/>
      <c r="T73" s="66"/>
      <c r="U73" s="66"/>
      <c r="AE73" s="42"/>
      <c r="AF73" s="42"/>
      <c r="AG73" s="42"/>
      <c r="AH73" s="43"/>
      <c r="AI73" s="15"/>
      <c r="AJ73" s="15"/>
      <c r="AK73" s="15"/>
      <c r="AL73" s="15"/>
      <c r="AM73" s="33"/>
      <c r="AN73" s="33"/>
      <c r="AO73" s="33"/>
      <c r="AT73" s="66"/>
      <c r="AU73" s="66"/>
      <c r="AV73" s="66"/>
      <c r="BF73" s="42"/>
      <c r="BG73" s="42"/>
      <c r="BH73" s="42"/>
      <c r="BI73" s="43"/>
      <c r="BJ73" s="15"/>
      <c r="BK73" s="15"/>
      <c r="BL73" s="15"/>
      <c r="BM73" s="15"/>
      <c r="BN73" s="33"/>
      <c r="BO73" s="33"/>
      <c r="BP73" s="33"/>
      <c r="BU73" s="66"/>
      <c r="BV73" s="66"/>
      <c r="BW73" s="66"/>
    </row>
    <row r="74" spans="4:75">
      <c r="D74" s="42"/>
      <c r="E74" s="42"/>
      <c r="F74" s="42"/>
      <c r="G74" s="43"/>
      <c r="H74" s="15"/>
      <c r="I74" s="15"/>
      <c r="J74" s="15"/>
      <c r="K74" s="15"/>
      <c r="L74" s="33"/>
      <c r="M74" s="33"/>
      <c r="N74" s="33"/>
      <c r="S74" s="66"/>
      <c r="T74" s="66"/>
      <c r="U74" s="66"/>
      <c r="AE74" s="42"/>
      <c r="AF74" s="42"/>
      <c r="AG74" s="42"/>
      <c r="AH74" s="43"/>
      <c r="AI74" s="15"/>
      <c r="AJ74" s="15"/>
      <c r="AK74" s="15"/>
      <c r="AL74" s="15"/>
      <c r="AM74" s="33"/>
      <c r="AN74" s="33"/>
      <c r="AO74" s="33"/>
      <c r="AT74" s="66"/>
      <c r="AU74" s="66"/>
      <c r="AV74" s="66"/>
      <c r="BF74" s="42"/>
      <c r="BG74" s="42"/>
      <c r="BH74" s="42"/>
      <c r="BI74" s="43"/>
      <c r="BJ74" s="15"/>
      <c r="BK74" s="15"/>
      <c r="BL74" s="15"/>
      <c r="BM74" s="15"/>
      <c r="BN74" s="33"/>
      <c r="BO74" s="33"/>
      <c r="BP74" s="33"/>
      <c r="BU74" s="66"/>
      <c r="BV74" s="66"/>
      <c r="BW74" s="66"/>
    </row>
    <row r="75" spans="4:75">
      <c r="D75" s="42"/>
      <c r="E75" s="42"/>
      <c r="F75" s="42"/>
      <c r="G75" s="43"/>
      <c r="H75" s="15"/>
      <c r="I75" s="15"/>
      <c r="J75" s="15"/>
      <c r="K75" s="15"/>
      <c r="L75" s="33"/>
      <c r="M75" s="33"/>
      <c r="N75" s="33"/>
      <c r="S75" s="66"/>
      <c r="T75" s="66"/>
      <c r="U75" s="66"/>
      <c r="AE75" s="42"/>
      <c r="AF75" s="42"/>
      <c r="AG75" s="42"/>
      <c r="AH75" s="43"/>
      <c r="AI75" s="15"/>
      <c r="AJ75" s="15"/>
      <c r="AK75" s="15"/>
      <c r="AL75" s="15"/>
      <c r="AM75" s="33"/>
      <c r="AN75" s="33"/>
      <c r="AO75" s="33"/>
      <c r="AT75" s="66"/>
      <c r="AU75" s="66"/>
      <c r="AV75" s="66"/>
      <c r="BF75" s="42"/>
      <c r="BG75" s="42"/>
      <c r="BH75" s="42"/>
      <c r="BI75" s="43"/>
      <c r="BJ75" s="15"/>
      <c r="BK75" s="15"/>
      <c r="BL75" s="15"/>
      <c r="BM75" s="15"/>
      <c r="BN75" s="33"/>
      <c r="BO75" s="33"/>
      <c r="BP75" s="33"/>
      <c r="BU75" s="66"/>
      <c r="BV75" s="66"/>
      <c r="BW75" s="66"/>
    </row>
    <row r="76" spans="4:75">
      <c r="D76" s="42"/>
      <c r="E76" s="42"/>
      <c r="F76" s="42"/>
      <c r="G76" s="43"/>
      <c r="H76" s="15"/>
      <c r="I76" s="15"/>
      <c r="J76" s="15"/>
      <c r="K76" s="15"/>
      <c r="L76" s="33"/>
      <c r="M76" s="33"/>
      <c r="N76" s="33"/>
      <c r="S76" s="66"/>
      <c r="T76" s="66"/>
      <c r="U76" s="66"/>
      <c r="AE76" s="42"/>
      <c r="AF76" s="42"/>
      <c r="AG76" s="42"/>
      <c r="AH76" s="43"/>
      <c r="AI76" s="15"/>
      <c r="AJ76" s="15"/>
      <c r="AK76" s="15"/>
      <c r="AL76" s="15"/>
      <c r="AM76" s="33"/>
      <c r="AN76" s="33"/>
      <c r="AO76" s="33"/>
      <c r="AT76" s="66"/>
      <c r="AU76" s="66"/>
      <c r="AV76" s="66"/>
      <c r="BF76" s="42"/>
      <c r="BG76" s="42"/>
      <c r="BH76" s="42"/>
      <c r="BI76" s="43"/>
      <c r="BJ76" s="15"/>
      <c r="BK76" s="15"/>
      <c r="BL76" s="15"/>
      <c r="BM76" s="15"/>
      <c r="BN76" s="33"/>
      <c r="BO76" s="33"/>
      <c r="BP76" s="33"/>
      <c r="BU76" s="66"/>
      <c r="BV76" s="66"/>
      <c r="BW76" s="66"/>
    </row>
    <row r="77" spans="4:75">
      <c r="D77" s="42"/>
      <c r="E77" s="42"/>
      <c r="F77" s="42"/>
      <c r="G77" s="43"/>
      <c r="H77" s="15"/>
      <c r="I77" s="15"/>
      <c r="J77" s="15"/>
      <c r="K77" s="15"/>
      <c r="L77" s="33"/>
      <c r="M77" s="33"/>
      <c r="N77" s="33"/>
      <c r="S77" s="66"/>
      <c r="T77" s="66"/>
      <c r="U77" s="66"/>
      <c r="AE77" s="42"/>
      <c r="AF77" s="42"/>
      <c r="AG77" s="42"/>
      <c r="AH77" s="43"/>
      <c r="AI77" s="15"/>
      <c r="AJ77" s="15"/>
      <c r="AK77" s="15"/>
      <c r="AL77" s="15"/>
      <c r="AM77" s="33"/>
      <c r="AN77" s="33"/>
      <c r="AO77" s="33"/>
      <c r="AT77" s="66"/>
      <c r="AU77" s="66"/>
      <c r="AV77" s="66"/>
      <c r="BF77" s="42"/>
      <c r="BG77" s="42"/>
      <c r="BH77" s="42"/>
      <c r="BI77" s="43"/>
      <c r="BJ77" s="15"/>
      <c r="BK77" s="15"/>
      <c r="BL77" s="15"/>
      <c r="BM77" s="15"/>
      <c r="BN77" s="33"/>
      <c r="BO77" s="33"/>
      <c r="BP77" s="33"/>
      <c r="BU77" s="66"/>
      <c r="BV77" s="66"/>
      <c r="BW77" s="66"/>
    </row>
    <row r="78" spans="4:75">
      <c r="D78" s="42"/>
      <c r="E78" s="42"/>
      <c r="F78" s="42"/>
      <c r="G78" s="43"/>
      <c r="H78" s="15"/>
      <c r="I78" s="15"/>
      <c r="J78" s="15"/>
      <c r="K78" s="15"/>
      <c r="L78" s="33"/>
      <c r="M78" s="33"/>
      <c r="N78" s="33"/>
      <c r="S78" s="66"/>
      <c r="T78" s="66"/>
      <c r="U78" s="66"/>
      <c r="AE78" s="42"/>
      <c r="AF78" s="42"/>
      <c r="AG78" s="42"/>
      <c r="AH78" s="43"/>
      <c r="AI78" s="15"/>
      <c r="AJ78" s="15"/>
      <c r="AK78" s="15"/>
      <c r="AL78" s="15"/>
      <c r="AM78" s="33"/>
      <c r="AN78" s="33"/>
      <c r="AO78" s="33"/>
      <c r="AT78" s="66"/>
      <c r="AU78" s="66"/>
      <c r="AV78" s="66"/>
      <c r="BF78" s="42"/>
      <c r="BG78" s="42"/>
      <c r="BH78" s="42"/>
      <c r="BI78" s="43"/>
      <c r="BJ78" s="15"/>
      <c r="BK78" s="15"/>
      <c r="BL78" s="15"/>
      <c r="BM78" s="15"/>
      <c r="BN78" s="33"/>
      <c r="BO78" s="33"/>
      <c r="BP78" s="33"/>
      <c r="BU78" s="66"/>
      <c r="BV78" s="66"/>
      <c r="BW78" s="66"/>
    </row>
    <row r="79" spans="4:75">
      <c r="D79" s="42"/>
      <c r="E79" s="42"/>
      <c r="F79" s="42"/>
      <c r="G79" s="43"/>
      <c r="H79" s="15"/>
      <c r="I79" s="15"/>
      <c r="J79" s="15"/>
      <c r="K79" s="15"/>
      <c r="L79" s="33"/>
      <c r="M79" s="33"/>
      <c r="N79" s="33"/>
      <c r="S79" s="66"/>
      <c r="T79" s="66"/>
      <c r="U79" s="66"/>
      <c r="AE79" s="42"/>
      <c r="AF79" s="42"/>
      <c r="AG79" s="42"/>
      <c r="AH79" s="43"/>
      <c r="AI79" s="15"/>
      <c r="AJ79" s="15"/>
      <c r="AK79" s="15"/>
      <c r="AL79" s="15"/>
      <c r="AM79" s="33"/>
      <c r="AN79" s="33"/>
      <c r="AO79" s="33"/>
      <c r="AT79" s="66"/>
      <c r="AU79" s="66"/>
      <c r="AV79" s="66"/>
      <c r="BF79" s="42"/>
      <c r="BG79" s="42"/>
      <c r="BH79" s="42"/>
      <c r="BI79" s="43"/>
      <c r="BJ79" s="15"/>
      <c r="BK79" s="15"/>
      <c r="BL79" s="15"/>
      <c r="BM79" s="15"/>
      <c r="BN79" s="33"/>
      <c r="BO79" s="33"/>
      <c r="BP79" s="33"/>
      <c r="BU79" s="66"/>
      <c r="BV79" s="66"/>
      <c r="BW79" s="66"/>
    </row>
    <row r="80" spans="4:75">
      <c r="D80" s="42"/>
      <c r="E80" s="42"/>
      <c r="F80" s="42"/>
      <c r="G80" s="43"/>
      <c r="H80" s="15"/>
      <c r="I80" s="15"/>
      <c r="J80" s="15"/>
      <c r="K80" s="15"/>
      <c r="L80" s="33"/>
      <c r="M80" s="33"/>
      <c r="N80" s="33"/>
      <c r="S80" s="66"/>
      <c r="T80" s="66"/>
      <c r="U80" s="66"/>
      <c r="AE80" s="42"/>
      <c r="AF80" s="42"/>
      <c r="AG80" s="42"/>
      <c r="AH80" s="43"/>
      <c r="AI80" s="15"/>
      <c r="AJ80" s="15"/>
      <c r="AK80" s="15"/>
      <c r="AL80" s="15"/>
      <c r="AM80" s="33"/>
      <c r="AN80" s="33"/>
      <c r="AO80" s="33"/>
      <c r="AT80" s="66"/>
      <c r="AU80" s="66"/>
      <c r="AV80" s="66"/>
      <c r="BF80" s="42"/>
      <c r="BG80" s="42"/>
      <c r="BH80" s="42"/>
      <c r="BI80" s="43"/>
      <c r="BJ80" s="15"/>
      <c r="BK80" s="15"/>
      <c r="BL80" s="15"/>
      <c r="BM80" s="15"/>
      <c r="BN80" s="33"/>
      <c r="BO80" s="33"/>
      <c r="BP80" s="33"/>
      <c r="BU80" s="66"/>
      <c r="BV80" s="66"/>
      <c r="BW80" s="66"/>
    </row>
    <row r="81" spans="4:75">
      <c r="D81" s="42"/>
      <c r="E81" s="42"/>
      <c r="F81" s="42"/>
      <c r="G81" s="43"/>
      <c r="H81" s="15"/>
      <c r="I81" s="15"/>
      <c r="J81" s="15"/>
      <c r="K81" s="15"/>
      <c r="L81" s="33"/>
      <c r="M81" s="33"/>
      <c r="N81" s="33"/>
      <c r="S81" s="66"/>
      <c r="T81" s="66"/>
      <c r="U81" s="66"/>
      <c r="AE81" s="42"/>
      <c r="AF81" s="42"/>
      <c r="AG81" s="42"/>
      <c r="AH81" s="43"/>
      <c r="AI81" s="15"/>
      <c r="AJ81" s="15"/>
      <c r="AK81" s="15"/>
      <c r="AL81" s="15"/>
      <c r="AM81" s="33"/>
      <c r="AN81" s="33"/>
      <c r="AO81" s="33"/>
      <c r="AT81" s="66"/>
      <c r="AU81" s="66"/>
      <c r="AV81" s="66"/>
      <c r="BF81" s="42"/>
      <c r="BG81" s="42"/>
      <c r="BH81" s="42"/>
      <c r="BI81" s="43"/>
      <c r="BJ81" s="15"/>
      <c r="BK81" s="15"/>
      <c r="BL81" s="15"/>
      <c r="BM81" s="15"/>
      <c r="BN81" s="33"/>
      <c r="BO81" s="33"/>
      <c r="BP81" s="33"/>
      <c r="BU81" s="66"/>
      <c r="BV81" s="66"/>
      <c r="BW81" s="66"/>
    </row>
    <row r="82" spans="4:75">
      <c r="D82" s="42"/>
      <c r="E82" s="42"/>
      <c r="F82" s="42"/>
      <c r="G82" s="43"/>
      <c r="H82" s="15"/>
      <c r="I82" s="15"/>
      <c r="J82" s="15"/>
      <c r="K82" s="15"/>
      <c r="L82" s="33"/>
      <c r="M82" s="33"/>
      <c r="N82" s="33"/>
      <c r="S82" s="66"/>
      <c r="T82" s="66"/>
      <c r="U82" s="66"/>
      <c r="AE82" s="42"/>
      <c r="AF82" s="42"/>
      <c r="AG82" s="42"/>
      <c r="AH82" s="43"/>
      <c r="AI82" s="15"/>
      <c r="AJ82" s="15"/>
      <c r="AK82" s="15"/>
      <c r="AL82" s="15"/>
      <c r="AM82" s="33"/>
      <c r="AN82" s="33"/>
      <c r="AO82" s="33"/>
      <c r="AT82" s="66"/>
      <c r="AU82" s="66"/>
      <c r="AV82" s="66"/>
      <c r="BF82" s="42"/>
      <c r="BG82" s="42"/>
      <c r="BH82" s="42"/>
      <c r="BI82" s="43"/>
      <c r="BJ82" s="15"/>
      <c r="BK82" s="15"/>
      <c r="BL82" s="15"/>
      <c r="BM82" s="15"/>
      <c r="BN82" s="33"/>
      <c r="BO82" s="33"/>
      <c r="BP82" s="33"/>
      <c r="BU82" s="66"/>
      <c r="BV82" s="66"/>
      <c r="BW82" s="66"/>
    </row>
    <row r="83" spans="4:75">
      <c r="D83" s="42"/>
      <c r="E83" s="42"/>
      <c r="F83" s="42"/>
      <c r="G83" s="43"/>
      <c r="H83" s="15"/>
      <c r="I83" s="15"/>
      <c r="J83" s="15"/>
      <c r="K83" s="15"/>
      <c r="L83" s="33"/>
      <c r="M83" s="33"/>
      <c r="N83" s="33"/>
      <c r="S83" s="66"/>
      <c r="T83" s="66"/>
      <c r="U83" s="66"/>
      <c r="AE83" s="42"/>
      <c r="AF83" s="42"/>
      <c r="AG83" s="42"/>
      <c r="AH83" s="43"/>
      <c r="AI83" s="15"/>
      <c r="AJ83" s="15"/>
      <c r="AK83" s="15"/>
      <c r="AL83" s="15"/>
      <c r="AM83" s="33"/>
      <c r="AN83" s="33"/>
      <c r="AO83" s="33"/>
      <c r="AT83" s="66"/>
      <c r="AU83" s="66"/>
      <c r="AV83" s="66"/>
      <c r="BF83" s="42"/>
      <c r="BG83" s="42"/>
      <c r="BH83" s="42"/>
      <c r="BI83" s="43"/>
      <c r="BJ83" s="15"/>
      <c r="BK83" s="15"/>
      <c r="BL83" s="15"/>
      <c r="BM83" s="15"/>
      <c r="BN83" s="33"/>
      <c r="BO83" s="33"/>
      <c r="BP83" s="33"/>
      <c r="BU83" s="66"/>
      <c r="BV83" s="66"/>
      <c r="BW83" s="66"/>
    </row>
    <row r="84" spans="4:75">
      <c r="D84" s="42"/>
      <c r="E84" s="42"/>
      <c r="F84" s="42"/>
      <c r="G84" s="43"/>
      <c r="H84" s="15"/>
      <c r="I84" s="15"/>
      <c r="J84" s="15"/>
      <c r="K84" s="15"/>
      <c r="L84" s="33"/>
      <c r="M84" s="33"/>
      <c r="N84" s="33"/>
      <c r="S84" s="66"/>
      <c r="T84" s="66"/>
      <c r="U84" s="66"/>
      <c r="AE84" s="42"/>
      <c r="AF84" s="42"/>
      <c r="AG84" s="42"/>
      <c r="AH84" s="43"/>
      <c r="AI84" s="15"/>
      <c r="AJ84" s="15"/>
      <c r="AK84" s="15"/>
      <c r="AL84" s="15"/>
      <c r="AM84" s="33"/>
      <c r="AN84" s="33"/>
      <c r="AO84" s="33"/>
      <c r="AT84" s="66"/>
      <c r="AU84" s="66"/>
      <c r="AV84" s="66"/>
      <c r="BF84" s="42"/>
      <c r="BG84" s="42"/>
      <c r="BH84" s="42"/>
      <c r="BI84" s="43"/>
      <c r="BJ84" s="15"/>
      <c r="BK84" s="15"/>
      <c r="BL84" s="15"/>
      <c r="BM84" s="15"/>
      <c r="BN84" s="33"/>
      <c r="BO84" s="33"/>
      <c r="BP84" s="33"/>
      <c r="BU84" s="66"/>
      <c r="BV84" s="66"/>
      <c r="BW84" s="66"/>
    </row>
    <row r="85" spans="4:75">
      <c r="D85" s="42"/>
      <c r="E85" s="42"/>
      <c r="F85" s="42"/>
      <c r="G85" s="43"/>
      <c r="H85" s="15"/>
      <c r="I85" s="15"/>
      <c r="J85" s="15"/>
      <c r="K85" s="15"/>
      <c r="L85" s="33"/>
      <c r="M85" s="33"/>
      <c r="N85" s="33"/>
      <c r="S85" s="66"/>
      <c r="T85" s="66"/>
      <c r="U85" s="66"/>
      <c r="AE85" s="42"/>
      <c r="AF85" s="42"/>
      <c r="AG85" s="42"/>
      <c r="AH85" s="43"/>
      <c r="AI85" s="15"/>
      <c r="AJ85" s="15"/>
      <c r="AK85" s="15"/>
      <c r="AL85" s="15"/>
      <c r="AM85" s="33"/>
      <c r="AN85" s="33"/>
      <c r="AO85" s="33"/>
      <c r="AT85" s="66"/>
      <c r="AU85" s="66"/>
      <c r="AV85" s="66"/>
      <c r="BF85" s="42"/>
      <c r="BG85" s="42"/>
      <c r="BH85" s="42"/>
      <c r="BI85" s="43"/>
      <c r="BJ85" s="15"/>
      <c r="BK85" s="15"/>
      <c r="BL85" s="15"/>
      <c r="BM85" s="15"/>
      <c r="BN85" s="33"/>
      <c r="BO85" s="33"/>
      <c r="BP85" s="33"/>
      <c r="BU85" s="66"/>
      <c r="BV85" s="66"/>
      <c r="BW85" s="66"/>
    </row>
    <row r="86" spans="4:75">
      <c r="D86" s="42"/>
      <c r="E86" s="42"/>
      <c r="F86" s="42"/>
      <c r="G86" s="43"/>
      <c r="H86" s="15"/>
      <c r="I86" s="15"/>
      <c r="J86" s="15"/>
      <c r="K86" s="15"/>
      <c r="L86" s="33"/>
      <c r="M86" s="33"/>
      <c r="N86" s="33"/>
      <c r="S86" s="66"/>
      <c r="T86" s="66"/>
      <c r="U86" s="66"/>
      <c r="AE86" s="42"/>
      <c r="AF86" s="42"/>
      <c r="AG86" s="42"/>
      <c r="AH86" s="43"/>
      <c r="AI86" s="15"/>
      <c r="AJ86" s="15"/>
      <c r="AK86" s="15"/>
      <c r="AL86" s="15"/>
      <c r="AM86" s="33"/>
      <c r="AN86" s="33"/>
      <c r="AO86" s="33"/>
      <c r="AT86" s="66"/>
      <c r="AU86" s="66"/>
      <c r="AV86" s="66"/>
      <c r="BF86" s="42"/>
      <c r="BG86" s="42"/>
      <c r="BH86" s="42"/>
      <c r="BI86" s="43"/>
      <c r="BJ86" s="15"/>
      <c r="BK86" s="15"/>
      <c r="BL86" s="15"/>
      <c r="BM86" s="15"/>
      <c r="BN86" s="33"/>
      <c r="BO86" s="33"/>
      <c r="BP86" s="33"/>
      <c r="BU86" s="66"/>
      <c r="BV86" s="66"/>
      <c r="BW86" s="66"/>
    </row>
    <row r="87" spans="4:75">
      <c r="D87" s="42"/>
      <c r="E87" s="42"/>
      <c r="F87" s="42"/>
      <c r="G87" s="43"/>
      <c r="H87" s="15"/>
      <c r="I87" s="15"/>
      <c r="J87" s="15"/>
      <c r="K87" s="15"/>
      <c r="L87" s="33"/>
      <c r="M87" s="33"/>
      <c r="N87" s="33"/>
      <c r="S87" s="66"/>
      <c r="T87" s="66"/>
      <c r="U87" s="66"/>
      <c r="AE87" s="42"/>
      <c r="AF87" s="42"/>
      <c r="AG87" s="42"/>
      <c r="AH87" s="43"/>
      <c r="AI87" s="15"/>
      <c r="AJ87" s="15"/>
      <c r="AK87" s="15"/>
      <c r="AL87" s="15"/>
      <c r="AM87" s="33"/>
      <c r="AN87" s="33"/>
      <c r="AO87" s="33"/>
      <c r="AT87" s="66"/>
      <c r="AU87" s="66"/>
      <c r="AV87" s="66"/>
      <c r="BF87" s="42"/>
      <c r="BG87" s="42"/>
      <c r="BH87" s="42"/>
      <c r="BI87" s="43"/>
      <c r="BJ87" s="15"/>
      <c r="BK87" s="15"/>
      <c r="BL87" s="15"/>
      <c r="BM87" s="15"/>
      <c r="BN87" s="33"/>
      <c r="BO87" s="33"/>
      <c r="BP87" s="33"/>
      <c r="BU87" s="66"/>
      <c r="BV87" s="66"/>
      <c r="BW87" s="66"/>
    </row>
    <row r="88" spans="4:75">
      <c r="D88" s="42"/>
      <c r="E88" s="42"/>
      <c r="F88" s="42"/>
      <c r="G88" s="43"/>
      <c r="H88" s="15"/>
      <c r="I88" s="15"/>
      <c r="J88" s="15"/>
      <c r="K88" s="15"/>
      <c r="L88" s="33"/>
      <c r="M88" s="33"/>
      <c r="N88" s="33"/>
      <c r="S88" s="66"/>
      <c r="T88" s="66"/>
      <c r="U88" s="66"/>
      <c r="AE88" s="42"/>
      <c r="AF88" s="42"/>
      <c r="AG88" s="42"/>
      <c r="AH88" s="43"/>
      <c r="AI88" s="15"/>
      <c r="AJ88" s="15"/>
      <c r="AK88" s="15"/>
      <c r="AL88" s="15"/>
      <c r="AM88" s="33"/>
      <c r="AN88" s="33"/>
      <c r="AO88" s="33"/>
      <c r="AT88" s="66"/>
      <c r="AU88" s="66"/>
      <c r="AV88" s="66"/>
      <c r="BF88" s="42"/>
      <c r="BG88" s="42"/>
      <c r="BH88" s="42"/>
      <c r="BI88" s="43"/>
      <c r="BJ88" s="15"/>
      <c r="BK88" s="15"/>
      <c r="BL88" s="15"/>
      <c r="BM88" s="15"/>
      <c r="BN88" s="33"/>
      <c r="BO88" s="33"/>
      <c r="BP88" s="33"/>
      <c r="BU88" s="66"/>
      <c r="BV88" s="66"/>
      <c r="BW88" s="66"/>
    </row>
    <row r="89" spans="4:75">
      <c r="D89" s="42"/>
      <c r="E89" s="42"/>
      <c r="F89" s="42"/>
      <c r="G89" s="43"/>
      <c r="H89" s="15"/>
      <c r="I89" s="15"/>
      <c r="J89" s="15"/>
      <c r="K89" s="15"/>
      <c r="L89" s="33"/>
      <c r="M89" s="33"/>
      <c r="N89" s="33"/>
      <c r="S89" s="66"/>
      <c r="T89" s="66"/>
      <c r="U89" s="66"/>
      <c r="AE89" s="42"/>
      <c r="AF89" s="42"/>
      <c r="AG89" s="42"/>
      <c r="AH89" s="43"/>
      <c r="AI89" s="15"/>
      <c r="AJ89" s="15"/>
      <c r="AK89" s="15"/>
      <c r="AL89" s="15"/>
      <c r="AM89" s="33"/>
      <c r="AN89" s="33"/>
      <c r="AO89" s="33"/>
      <c r="AT89" s="66"/>
      <c r="AU89" s="66"/>
      <c r="AV89" s="66"/>
      <c r="BF89" s="42"/>
      <c r="BG89" s="42"/>
      <c r="BH89" s="42"/>
      <c r="BI89" s="43"/>
      <c r="BJ89" s="15"/>
      <c r="BK89" s="15"/>
      <c r="BL89" s="15"/>
      <c r="BM89" s="15"/>
      <c r="BN89" s="33"/>
      <c r="BO89" s="33"/>
      <c r="BP89" s="33"/>
      <c r="BU89" s="66"/>
      <c r="BV89" s="66"/>
      <c r="BW89" s="66"/>
    </row>
    <row r="90" spans="4:75">
      <c r="D90" s="42"/>
      <c r="E90" s="42"/>
      <c r="F90" s="42"/>
      <c r="G90" s="43"/>
      <c r="H90" s="15"/>
      <c r="I90" s="15"/>
      <c r="J90" s="15"/>
      <c r="K90" s="15"/>
      <c r="L90" s="33"/>
      <c r="M90" s="33"/>
      <c r="N90" s="33"/>
      <c r="S90" s="66"/>
      <c r="T90" s="66"/>
      <c r="U90" s="66"/>
      <c r="AE90" s="42"/>
      <c r="AF90" s="42"/>
      <c r="AG90" s="42"/>
      <c r="AH90" s="43"/>
      <c r="AI90" s="15"/>
      <c r="AJ90" s="15"/>
      <c r="AK90" s="15"/>
      <c r="AL90" s="15"/>
      <c r="AM90" s="33"/>
      <c r="AN90" s="33"/>
      <c r="AO90" s="33"/>
      <c r="AT90" s="66"/>
      <c r="AU90" s="66"/>
      <c r="AV90" s="66"/>
      <c r="BF90" s="42"/>
      <c r="BG90" s="42"/>
      <c r="BH90" s="42"/>
      <c r="BI90" s="43"/>
      <c r="BJ90" s="15"/>
      <c r="BK90" s="15"/>
      <c r="BL90" s="15"/>
      <c r="BM90" s="15"/>
      <c r="BN90" s="33"/>
      <c r="BO90" s="33"/>
      <c r="BP90" s="33"/>
      <c r="BU90" s="66"/>
      <c r="BV90" s="66"/>
      <c r="BW90" s="66"/>
    </row>
    <row r="91" spans="4:75">
      <c r="D91" s="42"/>
      <c r="E91" s="42"/>
      <c r="F91" s="42"/>
      <c r="G91" s="43"/>
      <c r="H91" s="15"/>
      <c r="I91" s="15"/>
      <c r="J91" s="15"/>
      <c r="K91" s="15"/>
      <c r="L91" s="33"/>
      <c r="M91" s="33"/>
      <c r="N91" s="33"/>
      <c r="S91" s="66"/>
      <c r="T91" s="66"/>
      <c r="U91" s="66"/>
      <c r="AE91" s="42"/>
      <c r="AF91" s="42"/>
      <c r="AG91" s="42"/>
      <c r="AH91" s="43"/>
      <c r="AI91" s="15"/>
      <c r="AJ91" s="15"/>
      <c r="AK91" s="15"/>
      <c r="AL91" s="15"/>
      <c r="AM91" s="33"/>
      <c r="AN91" s="33"/>
      <c r="AO91" s="33"/>
      <c r="AT91" s="66"/>
      <c r="AU91" s="66"/>
      <c r="AV91" s="66"/>
      <c r="BF91" s="42"/>
      <c r="BG91" s="42"/>
      <c r="BH91" s="42"/>
      <c r="BI91" s="43"/>
      <c r="BJ91" s="15"/>
      <c r="BK91" s="15"/>
      <c r="BL91" s="15"/>
      <c r="BM91" s="15"/>
      <c r="BN91" s="33"/>
      <c r="BO91" s="33"/>
      <c r="BP91" s="33"/>
      <c r="BU91" s="66"/>
      <c r="BV91" s="66"/>
      <c r="BW91" s="66"/>
    </row>
    <row r="92" spans="4:75" ht="16.5">
      <c r="D92" s="42"/>
      <c r="E92" s="42"/>
      <c r="F92" s="42"/>
      <c r="G92" s="8"/>
      <c r="H92" s="8"/>
      <c r="I92" s="8"/>
      <c r="J92" s="2"/>
      <c r="S92" s="66"/>
      <c r="T92" s="66"/>
      <c r="U92" s="66"/>
      <c r="AE92" s="1"/>
      <c r="AF92" s="1"/>
      <c r="AG92" s="1"/>
      <c r="AH92" s="8"/>
      <c r="AI92" s="8"/>
      <c r="AJ92" s="8"/>
      <c r="AK92" s="2"/>
      <c r="AT92" s="66"/>
      <c r="AU92" s="66"/>
      <c r="AV92" s="66"/>
      <c r="BF92" s="1"/>
      <c r="BG92" s="1"/>
      <c r="BH92" s="1"/>
      <c r="BI92" s="8"/>
      <c r="BJ92" s="8"/>
      <c r="BK92" s="8"/>
      <c r="BL92" s="2"/>
      <c r="BU92" s="66"/>
      <c r="BV92" s="66"/>
      <c r="BW92" s="66"/>
    </row>
    <row r="93" spans="4:75" ht="16.5">
      <c r="D93" s="7"/>
      <c r="E93" s="7"/>
      <c r="F93" s="7"/>
      <c r="G93" s="8"/>
      <c r="H93" s="8"/>
      <c r="I93" s="8"/>
      <c r="J93" s="2"/>
      <c r="AE93" s="1"/>
      <c r="AF93" s="1"/>
      <c r="AG93" s="1"/>
      <c r="AH93" s="8"/>
      <c r="AI93" s="8"/>
      <c r="AJ93" s="8"/>
      <c r="AK93" s="2"/>
      <c r="BF93" s="1"/>
      <c r="BG93" s="1"/>
      <c r="BH93" s="1"/>
      <c r="BI93" s="8"/>
      <c r="BJ93" s="8"/>
      <c r="BK93" s="8"/>
      <c r="BL93" s="2"/>
    </row>
    <row r="94" spans="4:75" ht="16.5">
      <c r="D94" s="7"/>
      <c r="E94" s="7"/>
      <c r="F94" s="7"/>
      <c r="G94" s="8"/>
      <c r="H94" s="8"/>
      <c r="I94" s="8"/>
    </row>
    <row r="95" spans="4:75" ht="16.5">
      <c r="D95" s="7"/>
      <c r="E95" s="7"/>
      <c r="F95" s="7"/>
      <c r="G95" s="8"/>
      <c r="H95" s="8"/>
      <c r="I95" s="8"/>
    </row>
    <row r="96" spans="4:75">
      <c r="D96" s="7"/>
      <c r="E96" s="7"/>
      <c r="F96" s="7"/>
    </row>
    <row r="97" spans="4:6">
      <c r="D97" s="7"/>
      <c r="E97" s="7"/>
      <c r="F97" s="7"/>
    </row>
    <row r="98" spans="4:6">
      <c r="D98" s="7"/>
      <c r="E98" s="7"/>
      <c r="F98" s="7"/>
    </row>
    <row r="99" spans="4:6" ht="16.5">
      <c r="D99" s="1"/>
      <c r="E99" s="1"/>
      <c r="F99" s="1"/>
    </row>
  </sheetData>
  <mergeCells count="57">
    <mergeCell ref="D48:R48"/>
    <mergeCell ref="D49:R49"/>
    <mergeCell ref="B45:B46"/>
    <mergeCell ref="B6:B7"/>
    <mergeCell ref="B10:B11"/>
    <mergeCell ref="B12:B14"/>
    <mergeCell ref="B22:B23"/>
    <mergeCell ref="B24:B25"/>
    <mergeCell ref="B34:B35"/>
    <mergeCell ref="B39:B42"/>
    <mergeCell ref="B43:B44"/>
    <mergeCell ref="A47:C47"/>
    <mergeCell ref="C1:C5"/>
    <mergeCell ref="B1:B5"/>
    <mergeCell ref="A1:A5"/>
    <mergeCell ref="AE3:AG4"/>
    <mergeCell ref="AH3:AS3"/>
    <mergeCell ref="AH4:AJ4"/>
    <mergeCell ref="AK4:AM4"/>
    <mergeCell ref="AN4:AP4"/>
    <mergeCell ref="AQ4:AS4"/>
    <mergeCell ref="G4:I4"/>
    <mergeCell ref="J4:L4"/>
    <mergeCell ref="M4:O4"/>
    <mergeCell ref="D3:F4"/>
    <mergeCell ref="G3:R3"/>
    <mergeCell ref="P4:R4"/>
    <mergeCell ref="D1:R1"/>
    <mergeCell ref="S1:AD2"/>
    <mergeCell ref="AT1:BE2"/>
    <mergeCell ref="BU1:CF2"/>
    <mergeCell ref="D2:R2"/>
    <mergeCell ref="BF2:BT2"/>
    <mergeCell ref="AE1:AS1"/>
    <mergeCell ref="BF1:BT1"/>
    <mergeCell ref="AE2:AS2"/>
    <mergeCell ref="AT3:BE3"/>
    <mergeCell ref="BU3:CF3"/>
    <mergeCell ref="AT4:AV4"/>
    <mergeCell ref="AW4:AY4"/>
    <mergeCell ref="AZ4:BB4"/>
    <mergeCell ref="BC4:BE4"/>
    <mergeCell ref="BU4:BW4"/>
    <mergeCell ref="BX4:BZ4"/>
    <mergeCell ref="CA4:CC4"/>
    <mergeCell ref="CD4:CF4"/>
    <mergeCell ref="BF3:BH4"/>
    <mergeCell ref="BI4:BK4"/>
    <mergeCell ref="BL4:BN4"/>
    <mergeCell ref="BI3:BT3"/>
    <mergeCell ref="BO4:BQ4"/>
    <mergeCell ref="BR4:BT4"/>
    <mergeCell ref="S3:AD3"/>
    <mergeCell ref="S4:U4"/>
    <mergeCell ref="V4:X4"/>
    <mergeCell ref="Y4:AA4"/>
    <mergeCell ref="AB4:AD4"/>
  </mergeCells>
  <conditionalFormatting sqref="AE38:AG42 AE24:AG35 AF23:AG23 AE7:AG10 AE44:AG45 D7:F10 BF44:BH45 D12:F15 D18:F45 AE12:AG15 AE17:AG22 BF12:BH15 BF17:BH42">
    <cfRule type="cellIs" dxfId="23" priority="277" operator="lessThan">
      <formula>+G7+J7+M7+P7</formula>
    </cfRule>
    <cfRule type="cellIs" priority="278" operator="lessThanOrEqual">
      <formula>+$G$6+$J$6+$M$6+$P$6</formula>
    </cfRule>
    <cfRule type="cellIs" priority="279" operator="greaterThanOrEqual">
      <formula>+$G$6+$J$6+$M$6+$P$6</formula>
    </cfRule>
  </conditionalFormatting>
  <conditionalFormatting sqref="D7">
    <cfRule type="cellIs" dxfId="22" priority="274" operator="lessThan">
      <formula>+G7+J7+M7+P7</formula>
    </cfRule>
    <cfRule type="cellIs" priority="275" operator="lessThanOrEqual">
      <formula>+$G$6+$J$6+$M$6+$P$6</formula>
    </cfRule>
    <cfRule type="cellIs" priority="276" operator="greaterThanOrEqual">
      <formula>+$G$6+$J$6+$M$6+$P$6</formula>
    </cfRule>
  </conditionalFormatting>
  <conditionalFormatting sqref="D37:F37">
    <cfRule type="cellIs" dxfId="21" priority="271" operator="lessThan">
      <formula>+G37+J37+M37+P37</formula>
    </cfRule>
    <cfRule type="cellIs" priority="272" operator="lessThanOrEqual">
      <formula>+$G$6+$J$6+$M$6+$P$6</formula>
    </cfRule>
    <cfRule type="cellIs" priority="273" operator="greaterThanOrEqual">
      <formula>+$G$6+$J$6+$M$6+$P$6</formula>
    </cfRule>
  </conditionalFormatting>
  <conditionalFormatting sqref="BF7:BH10">
    <cfRule type="cellIs" dxfId="20" priority="265" operator="lessThan">
      <formula>+BI7+BL7+BO7+BR7</formula>
    </cfRule>
    <cfRule type="cellIs" priority="266" operator="lessThanOrEqual">
      <formula>+$G$6+$J$6+$M$6+$P$6</formula>
    </cfRule>
    <cfRule type="cellIs" priority="267" operator="greaterThanOrEqual">
      <formula>+$G$6+$J$6+$M$6+$P$6</formula>
    </cfRule>
  </conditionalFormatting>
  <conditionalFormatting sqref="AE36:AG36">
    <cfRule type="cellIs" dxfId="19" priority="522" operator="lessThan">
      <formula>+AH37+AK37+AN37+AQ37</formula>
    </cfRule>
    <cfRule type="cellIs" priority="523" operator="lessThanOrEqual">
      <formula>+$G$6+$J$6+$M$6+$P$6</formula>
    </cfRule>
    <cfRule type="cellIs" priority="524" operator="greaterThanOrEqual">
      <formula>+$G$6+$J$6+$M$6+$P$6</formula>
    </cfRule>
  </conditionalFormatting>
  <conditionalFormatting sqref="AE37:AG37">
    <cfRule type="cellIs" dxfId="18" priority="253" operator="lessThan">
      <formula>+AH38+AK38+AN38+AQ38</formula>
    </cfRule>
    <cfRule type="cellIs" priority="254" operator="lessThanOrEqual">
      <formula>+$G$6+$J$6+$M$6+$P$6</formula>
    </cfRule>
    <cfRule type="cellIs" priority="255" operator="greaterThanOrEqual">
      <formula>+$G$6+$J$6+$M$6+$P$6</formula>
    </cfRule>
  </conditionalFormatting>
  <conditionalFormatting sqref="D6:F6">
    <cfRule type="cellIs" dxfId="17" priority="64" operator="lessThan">
      <formula>+G6+J6+M6+P6</formula>
    </cfRule>
    <cfRule type="cellIs" priority="65" operator="lessThanOrEqual">
      <formula>+$G$6+$J$6+$M$6+$P$6</formula>
    </cfRule>
    <cfRule type="cellIs" priority="66" operator="greaterThanOrEqual">
      <formula>+$G$6+$J$6+$M$6+$P$6</formula>
    </cfRule>
  </conditionalFormatting>
  <conditionalFormatting sqref="AE6:AG6">
    <cfRule type="cellIs" dxfId="16" priority="61" operator="lessThan">
      <formula>+AH6+AK6+AN6+AQ6</formula>
    </cfRule>
    <cfRule type="cellIs" priority="62" operator="lessThanOrEqual">
      <formula>+$G$6+$J$6+$M$6+$P$6</formula>
    </cfRule>
    <cfRule type="cellIs" priority="63" operator="greaterThanOrEqual">
      <formula>+$G$6+$J$6+$M$6+$P$6</formula>
    </cfRule>
  </conditionalFormatting>
  <conditionalFormatting sqref="D46:F46">
    <cfRule type="cellIs" dxfId="15" priority="58" operator="lessThan">
      <formula>+G46+J46+M46+P46</formula>
    </cfRule>
    <cfRule type="cellIs" priority="59" operator="lessThanOrEqual">
      <formula>+$G$6+$J$6+$M$6+$P$6</formula>
    </cfRule>
    <cfRule type="cellIs" priority="60" operator="greaterThanOrEqual">
      <formula>+$G$6+$J$6+$M$6+$P$6</formula>
    </cfRule>
  </conditionalFormatting>
  <conditionalFormatting sqref="D46">
    <cfRule type="cellIs" dxfId="14" priority="55" operator="lessThan">
      <formula>+G46+J46+M46+P46</formula>
    </cfRule>
    <cfRule type="cellIs" priority="56" operator="lessThanOrEqual">
      <formula>+$G$6+$J$6+$M$6+$P$6</formula>
    </cfRule>
    <cfRule type="cellIs" priority="57" operator="greaterThanOrEqual">
      <formula>+$G$6+$J$6+$M$6+$P$6</formula>
    </cfRule>
  </conditionalFormatting>
  <conditionalFormatting sqref="AE46:AG46">
    <cfRule type="cellIs" dxfId="13" priority="52" operator="lessThan">
      <formula>+AH46+AK46+AN46+AQ46</formula>
    </cfRule>
    <cfRule type="cellIs" priority="53" operator="lessThanOrEqual">
      <formula>+$G$6+$J$6+$M$6+$P$6</formula>
    </cfRule>
    <cfRule type="cellIs" priority="54" operator="greaterThanOrEqual">
      <formula>+$G$6+$J$6+$M$6+$P$6</formula>
    </cfRule>
  </conditionalFormatting>
  <conditionalFormatting sqref="BF46:BH46">
    <cfRule type="cellIs" dxfId="12" priority="49" operator="lessThan">
      <formula>+BI46+BL46+BO46+BR46</formula>
    </cfRule>
    <cfRule type="cellIs" priority="50" operator="lessThanOrEqual">
      <formula>+$G$6+$J$6+$M$6+$P$6</formula>
    </cfRule>
    <cfRule type="cellIs" priority="51" operator="greaterThanOrEqual">
      <formula>+$G$6+$J$6+$M$6+$P$6</formula>
    </cfRule>
  </conditionalFormatting>
  <conditionalFormatting sqref="D50:K50 G51:K91 D51:F92">
    <cfRule type="cellIs" dxfId="11" priority="42" operator="equal">
      <formula>FALSE</formula>
    </cfRule>
  </conditionalFormatting>
  <conditionalFormatting sqref="AH50:AL91">
    <cfRule type="cellIs" dxfId="10" priority="41" operator="equal">
      <formula>FALSE</formula>
    </cfRule>
  </conditionalFormatting>
  <conditionalFormatting sqref="BI50:BM91">
    <cfRule type="cellIs" dxfId="9" priority="40" operator="equal">
      <formula>FALSE</formula>
    </cfRule>
  </conditionalFormatting>
  <conditionalFormatting sqref="AR23:AS23">
    <cfRule type="cellIs" dxfId="8" priority="15" operator="lessThan">
      <formula>+BG23+BJ23+BM23+BP23</formula>
    </cfRule>
    <cfRule type="cellIs" priority="16" operator="lessThanOrEqual">
      <formula>+$G$6+$J$6+$M$6+$P$6</formula>
    </cfRule>
    <cfRule type="cellIs" priority="17" operator="greaterThanOrEqual">
      <formula>+$G$6+$J$6+$M$6+$P$6</formula>
    </cfRule>
  </conditionalFormatting>
  <conditionalFormatting sqref="AE11:AG11 D11:F11">
    <cfRule type="cellIs" dxfId="7" priority="12" operator="lessThan">
      <formula>+G11+J11+M11+P11</formula>
    </cfRule>
    <cfRule type="cellIs" priority="13" operator="lessThanOrEqual">
      <formula>+$G$7+$J$7+$M$7+$P$7</formula>
    </cfRule>
    <cfRule type="cellIs" priority="14" operator="greaterThanOrEqual">
      <formula>+$G$7+$J$7+$M$7+$P$7</formula>
    </cfRule>
  </conditionalFormatting>
  <conditionalFormatting sqref="D11">
    <cfRule type="cellIs" dxfId="6" priority="9" operator="lessThan">
      <formula>+G11+J11+M11+P11</formula>
    </cfRule>
    <cfRule type="cellIs" priority="10" operator="lessThanOrEqual">
      <formula>+$G$7+$J$7+$M$7+$P$7</formula>
    </cfRule>
    <cfRule type="cellIs" priority="11" operator="greaterThanOrEqual">
      <formula>+$G$7+$J$7+$M$7+$P$7</formula>
    </cfRule>
  </conditionalFormatting>
  <conditionalFormatting sqref="BF11:BH11">
    <cfRule type="cellIs" dxfId="5" priority="6" operator="lessThan">
      <formula>+BI11+BL11+BO11+BR11</formula>
    </cfRule>
    <cfRule type="cellIs" priority="7" operator="lessThanOrEqual">
      <formula>+$G$7+$J$7+$M$7+$P$7</formula>
    </cfRule>
    <cfRule type="cellIs" priority="8" operator="greaterThanOrEqual">
      <formula>+$G$7+$J$7+$M$7+$P$7</formula>
    </cfRule>
  </conditionalFormatting>
  <conditionalFormatting sqref="D17:F17">
    <cfRule type="cellIs" dxfId="4" priority="703" operator="lessThan">
      <formula>+G17+J17+M17+#REF!</formula>
    </cfRule>
    <cfRule type="cellIs" priority="704" operator="lessThanOrEqual">
      <formula>+$G$6+$J$6+$M$6+$P$6</formula>
    </cfRule>
    <cfRule type="cellIs" priority="705" operator="greaterThanOrEqual">
      <formula>+$G$6+$J$6+$M$6+$P$6</formula>
    </cfRule>
  </conditionalFormatting>
  <conditionalFormatting sqref="D16:F16">
    <cfRule type="cellIs" dxfId="3" priority="709" operator="lessThan">
      <formula>+G16+J16+P16+M16</formula>
    </cfRule>
    <cfRule type="cellIs" priority="710" operator="lessThanOrEqual">
      <formula>+$G$6+$J$6+$M$6+$P$6</formula>
    </cfRule>
    <cfRule type="cellIs" priority="711" operator="greaterThanOrEqual">
      <formula>+$G$6+$J$6+$M$6+$P$6</formula>
    </cfRule>
  </conditionalFormatting>
  <conditionalFormatting sqref="AE16:AG16 BF16:BH16">
    <cfRule type="cellIs" dxfId="2" priority="715" operator="lessThan">
      <formula>+AH16+AN16+AQ16+#REF!</formula>
    </cfRule>
    <cfRule type="cellIs" priority="716" operator="lessThanOrEqual">
      <formula>+$G$6+$J$6+$M$6+$P$6</formula>
    </cfRule>
    <cfRule type="cellIs" priority="717" operator="greaterThanOrEqual">
      <formula>+$G$6+$J$6+$M$6+$P$6</formula>
    </cfRule>
  </conditionalFormatting>
  <conditionalFormatting sqref="AE50:AG91">
    <cfRule type="cellIs" dxfId="1" priority="2" operator="equal">
      <formula>FALSE</formula>
    </cfRule>
  </conditionalFormatting>
  <conditionalFormatting sqref="BF50:BH91">
    <cfRule type="cellIs" dxfId="0" priority="1" operator="equal">
      <formula>FALSE</formula>
    </cfRule>
  </conditionalFormatting>
  <pageMargins left="0.7" right="0.7" top="0.75" bottom="0.75" header="0.3" footer="0.3"/>
  <pageSetup paperSize="9" scale="60" orientation="landscape" r:id="rId1"/>
  <headerFooter>
    <oddFooter>Page &amp;P</oddFooter>
  </headerFooter>
  <rowBreaks count="1" manualBreakCount="1">
    <brk id="25" max="83" man="1"/>
  </rowBreaks>
  <colBreaks count="2" manualBreakCount="2">
    <brk id="30" max="1048575" man="1"/>
    <brk id="5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N31"/>
  <sheetViews>
    <sheetView tabSelected="1" view="pageBreakPreview" zoomScale="80" zoomScaleNormal="80" zoomScaleSheetLayoutView="80" workbookViewId="0">
      <pane xSplit="3" ySplit="7" topLeftCell="D8" activePane="bottomRight" state="frozen"/>
      <selection pane="topRight" activeCell="C1" sqref="C1"/>
      <selection pane="bottomLeft" activeCell="A11" sqref="A11"/>
      <selection pane="bottomRight" activeCell="G14" sqref="G14"/>
    </sheetView>
  </sheetViews>
  <sheetFormatPr defaultColWidth="9.140625" defaultRowHeight="15"/>
  <cols>
    <col min="1" max="1" width="9.140625" style="20"/>
    <col min="2" max="2" width="21" style="28" customWidth="1"/>
    <col min="3" max="3" width="29.140625" style="20" customWidth="1"/>
    <col min="4" max="4" width="9.5703125" style="20" customWidth="1"/>
    <col min="5" max="5" width="8.5703125" style="20" customWidth="1"/>
    <col min="6" max="6" width="8.7109375" style="20" bestFit="1" customWidth="1"/>
    <col min="7" max="7" width="11" style="20" bestFit="1" customWidth="1"/>
    <col min="8" max="8" width="10.85546875" style="20" bestFit="1" customWidth="1"/>
    <col min="9" max="9" width="11.140625" style="20" customWidth="1"/>
    <col min="10" max="10" width="9.7109375" style="31" customWidth="1"/>
    <col min="11" max="11" width="10" style="31" customWidth="1"/>
    <col min="12" max="12" width="9.7109375" style="31" customWidth="1"/>
    <col min="13" max="13" width="9.140625" style="31" customWidth="1"/>
    <col min="14" max="14" width="7.85546875" style="31" customWidth="1"/>
    <col min="15" max="15" width="8.5703125" style="31" customWidth="1"/>
    <col min="16" max="21" width="12.7109375" style="20" customWidth="1"/>
    <col min="22" max="24" width="12.7109375" style="31" customWidth="1"/>
    <col min="25" max="30" width="9.85546875" style="20" customWidth="1"/>
    <col min="31" max="33" width="9.85546875" style="31" customWidth="1"/>
    <col min="34" max="34" width="8.5703125" style="31" customWidth="1"/>
    <col min="35" max="35" width="8" style="31" customWidth="1"/>
    <col min="36" max="36" width="9.85546875" style="31" customWidth="1"/>
    <col min="37" max="42" width="12.7109375" style="20" customWidth="1"/>
    <col min="43" max="45" width="12.7109375" style="31" customWidth="1"/>
    <col min="46" max="51" width="10" style="20" customWidth="1"/>
    <col min="52" max="54" width="10" style="31" customWidth="1"/>
    <col min="55" max="55" width="8.5703125" style="31" customWidth="1"/>
    <col min="56" max="56" width="8" style="31" customWidth="1"/>
    <col min="57" max="57" width="8.5703125" style="31" customWidth="1"/>
    <col min="58" max="63" width="12.7109375" style="20" customWidth="1"/>
    <col min="64" max="66" width="12.7109375" style="31" customWidth="1"/>
    <col min="67" max="16384" width="9.140625" style="20"/>
  </cols>
  <sheetData>
    <row r="1" spans="1:66" ht="30.75" customHeight="1">
      <c r="A1" s="108" t="s">
        <v>8</v>
      </c>
      <c r="B1" s="84" t="s">
        <v>32</v>
      </c>
      <c r="C1" s="108" t="s">
        <v>1</v>
      </c>
      <c r="D1" s="110" t="s">
        <v>78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 t="s">
        <v>78</v>
      </c>
      <c r="Q1" s="110"/>
      <c r="R1" s="110"/>
      <c r="S1" s="110"/>
      <c r="T1" s="110"/>
      <c r="U1" s="110"/>
      <c r="V1" s="110"/>
      <c r="W1" s="110"/>
      <c r="X1" s="110"/>
      <c r="Y1" s="110" t="s">
        <v>79</v>
      </c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 t="s">
        <v>79</v>
      </c>
      <c r="AL1" s="110"/>
      <c r="AM1" s="110"/>
      <c r="AN1" s="110"/>
      <c r="AO1" s="110"/>
      <c r="AP1" s="110"/>
      <c r="AQ1" s="110"/>
      <c r="AR1" s="110"/>
      <c r="AS1" s="110"/>
      <c r="AT1" s="110" t="s">
        <v>80</v>
      </c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 t="s">
        <v>80</v>
      </c>
      <c r="BG1" s="110"/>
      <c r="BH1" s="110"/>
      <c r="BI1" s="110"/>
      <c r="BJ1" s="110"/>
      <c r="BK1" s="110"/>
      <c r="BL1" s="110"/>
      <c r="BM1" s="110"/>
      <c r="BN1" s="110"/>
    </row>
    <row r="2" spans="1:66" ht="17.25" customHeight="1">
      <c r="A2" s="109"/>
      <c r="B2" s="84"/>
      <c r="C2" s="109"/>
      <c r="D2" s="106" t="s">
        <v>77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10" t="str">
        <f>+D2</f>
        <v>RESULTS OF HIGHER SECONDARY EXAMINATION- 2023</v>
      </c>
      <c r="Q2" s="110"/>
      <c r="R2" s="110"/>
      <c r="S2" s="110"/>
      <c r="T2" s="110"/>
      <c r="U2" s="110"/>
      <c r="V2" s="110"/>
      <c r="W2" s="110"/>
      <c r="X2" s="110"/>
      <c r="Y2" s="106" t="str">
        <f>+P2</f>
        <v>RESULTS OF HIGHER SECONDARY EXAMINATION- 2023</v>
      </c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10" t="str">
        <f>+Y2</f>
        <v>RESULTS OF HIGHER SECONDARY EXAMINATION- 2023</v>
      </c>
      <c r="AL2" s="110"/>
      <c r="AM2" s="110"/>
      <c r="AN2" s="110"/>
      <c r="AO2" s="110"/>
      <c r="AP2" s="110"/>
      <c r="AQ2" s="110"/>
      <c r="AR2" s="110"/>
      <c r="AS2" s="110"/>
      <c r="AT2" s="106" t="str">
        <f>+AK2</f>
        <v>RESULTS OF HIGHER SECONDARY EXAMINATION- 2023</v>
      </c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10" t="str">
        <f>+AT2</f>
        <v>RESULTS OF HIGHER SECONDARY EXAMINATION- 2023</v>
      </c>
      <c r="BG2" s="110"/>
      <c r="BH2" s="110"/>
      <c r="BI2" s="110"/>
      <c r="BJ2" s="110"/>
      <c r="BK2" s="110"/>
      <c r="BL2" s="110"/>
      <c r="BM2" s="110"/>
      <c r="BN2" s="110"/>
    </row>
    <row r="3" spans="1:66" ht="15" customHeight="1">
      <c r="A3" s="109"/>
      <c r="B3" s="84"/>
      <c r="C3" s="109"/>
      <c r="D3" s="106" t="s">
        <v>97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 t="s">
        <v>98</v>
      </c>
      <c r="Q3" s="107"/>
      <c r="R3" s="107"/>
      <c r="S3" s="107"/>
      <c r="T3" s="107"/>
      <c r="U3" s="107"/>
      <c r="V3" s="107"/>
      <c r="W3" s="107"/>
      <c r="X3" s="107"/>
      <c r="Y3" s="106" t="s">
        <v>99</v>
      </c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7" t="s">
        <v>100</v>
      </c>
      <c r="AL3" s="107"/>
      <c r="AM3" s="107"/>
      <c r="AN3" s="107"/>
      <c r="AO3" s="107"/>
      <c r="AP3" s="107"/>
      <c r="AQ3" s="107"/>
      <c r="AR3" s="107"/>
      <c r="AS3" s="107"/>
      <c r="AT3" s="106" t="s">
        <v>101</v>
      </c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7" t="s">
        <v>102</v>
      </c>
      <c r="BG3" s="107"/>
      <c r="BH3" s="107"/>
      <c r="BI3" s="107"/>
      <c r="BJ3" s="107"/>
      <c r="BK3" s="107"/>
      <c r="BL3" s="107"/>
      <c r="BM3" s="107"/>
      <c r="BN3" s="107"/>
    </row>
    <row r="4" spans="1:66" ht="24" customHeight="1">
      <c r="A4" s="109"/>
      <c r="B4" s="84"/>
      <c r="C4" s="109"/>
      <c r="D4" s="106" t="s">
        <v>65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 t="s">
        <v>65</v>
      </c>
      <c r="Q4" s="107"/>
      <c r="R4" s="107"/>
      <c r="S4" s="107"/>
      <c r="T4" s="107"/>
      <c r="U4" s="107"/>
      <c r="V4" s="107"/>
      <c r="W4" s="107"/>
      <c r="X4" s="107"/>
      <c r="Y4" s="106" t="s">
        <v>65</v>
      </c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7" t="s">
        <v>65</v>
      </c>
      <c r="AL4" s="107"/>
      <c r="AM4" s="107"/>
      <c r="AN4" s="107"/>
      <c r="AO4" s="107"/>
      <c r="AP4" s="107"/>
      <c r="AQ4" s="107"/>
      <c r="AR4" s="107"/>
      <c r="AS4" s="107"/>
      <c r="AT4" s="106" t="s">
        <v>65</v>
      </c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7" t="s">
        <v>65</v>
      </c>
      <c r="BG4" s="107"/>
      <c r="BH4" s="107"/>
      <c r="BI4" s="107"/>
      <c r="BJ4" s="107"/>
      <c r="BK4" s="107"/>
      <c r="BL4" s="107"/>
      <c r="BM4" s="107"/>
      <c r="BN4" s="107"/>
    </row>
    <row r="5" spans="1:66" ht="31.5" customHeight="1">
      <c r="A5" s="109"/>
      <c r="B5" s="84"/>
      <c r="C5" s="109"/>
      <c r="D5" s="106" t="s">
        <v>81</v>
      </c>
      <c r="E5" s="106"/>
      <c r="F5" s="106"/>
      <c r="G5" s="110" t="s">
        <v>82</v>
      </c>
      <c r="H5" s="110"/>
      <c r="I5" s="110"/>
      <c r="J5" s="110" t="s">
        <v>64</v>
      </c>
      <c r="K5" s="110"/>
      <c r="L5" s="110"/>
      <c r="M5" s="110"/>
      <c r="N5" s="110"/>
      <c r="O5" s="110"/>
      <c r="P5" s="107" t="s">
        <v>103</v>
      </c>
      <c r="Q5" s="107"/>
      <c r="R5" s="107"/>
      <c r="S5" s="107" t="s">
        <v>104</v>
      </c>
      <c r="T5" s="107"/>
      <c r="U5" s="107"/>
      <c r="V5" s="107" t="s">
        <v>105</v>
      </c>
      <c r="W5" s="107"/>
      <c r="X5" s="107"/>
      <c r="Y5" s="106" t="s">
        <v>81</v>
      </c>
      <c r="Z5" s="106"/>
      <c r="AA5" s="106"/>
      <c r="AB5" s="110" t="s">
        <v>82</v>
      </c>
      <c r="AC5" s="110"/>
      <c r="AD5" s="110"/>
      <c r="AE5" s="110" t="s">
        <v>64</v>
      </c>
      <c r="AF5" s="110"/>
      <c r="AG5" s="110"/>
      <c r="AH5" s="110"/>
      <c r="AI5" s="110"/>
      <c r="AJ5" s="110"/>
      <c r="AK5" s="107" t="s">
        <v>103</v>
      </c>
      <c r="AL5" s="107"/>
      <c r="AM5" s="107"/>
      <c r="AN5" s="107" t="s">
        <v>104</v>
      </c>
      <c r="AO5" s="107"/>
      <c r="AP5" s="107"/>
      <c r="AQ5" s="107" t="s">
        <v>105</v>
      </c>
      <c r="AR5" s="107"/>
      <c r="AS5" s="107"/>
      <c r="AT5" s="106" t="s">
        <v>81</v>
      </c>
      <c r="AU5" s="106"/>
      <c r="AV5" s="106"/>
      <c r="AW5" s="110" t="s">
        <v>82</v>
      </c>
      <c r="AX5" s="110"/>
      <c r="AY5" s="110"/>
      <c r="AZ5" s="110" t="s">
        <v>64</v>
      </c>
      <c r="BA5" s="110"/>
      <c r="BB5" s="110"/>
      <c r="BC5" s="110"/>
      <c r="BD5" s="110"/>
      <c r="BE5" s="110"/>
      <c r="BF5" s="107" t="s">
        <v>103</v>
      </c>
      <c r="BG5" s="107"/>
      <c r="BH5" s="107"/>
      <c r="BI5" s="107" t="s">
        <v>104</v>
      </c>
      <c r="BJ5" s="107"/>
      <c r="BK5" s="107"/>
      <c r="BL5" s="107" t="s">
        <v>105</v>
      </c>
      <c r="BM5" s="107"/>
      <c r="BN5" s="107"/>
    </row>
    <row r="6" spans="1:66" ht="66.75" customHeight="1">
      <c r="A6" s="109"/>
      <c r="B6" s="84"/>
      <c r="C6" s="109"/>
      <c r="D6" s="106"/>
      <c r="E6" s="106"/>
      <c r="F6" s="106"/>
      <c r="G6" s="110"/>
      <c r="H6" s="110"/>
      <c r="I6" s="110"/>
      <c r="J6" s="106" t="s">
        <v>83</v>
      </c>
      <c r="K6" s="106"/>
      <c r="L6" s="106"/>
      <c r="M6" s="111" t="s">
        <v>96</v>
      </c>
      <c r="N6" s="111"/>
      <c r="O6" s="111"/>
      <c r="P6" s="107"/>
      <c r="Q6" s="107"/>
      <c r="R6" s="107"/>
      <c r="S6" s="107" t="s">
        <v>106</v>
      </c>
      <c r="T6" s="107"/>
      <c r="U6" s="107"/>
      <c r="V6" s="107" t="s">
        <v>106</v>
      </c>
      <c r="W6" s="107"/>
      <c r="X6" s="107"/>
      <c r="Y6" s="106"/>
      <c r="Z6" s="106"/>
      <c r="AA6" s="106"/>
      <c r="AB6" s="110"/>
      <c r="AC6" s="110"/>
      <c r="AD6" s="110"/>
      <c r="AE6" s="106" t="s">
        <v>83</v>
      </c>
      <c r="AF6" s="106"/>
      <c r="AG6" s="106"/>
      <c r="AH6" s="106" t="s">
        <v>62</v>
      </c>
      <c r="AI6" s="106"/>
      <c r="AJ6" s="106"/>
      <c r="AK6" s="107"/>
      <c r="AL6" s="107"/>
      <c r="AM6" s="107"/>
      <c r="AN6" s="107" t="s">
        <v>106</v>
      </c>
      <c r="AO6" s="107"/>
      <c r="AP6" s="107"/>
      <c r="AQ6" s="107" t="s">
        <v>106</v>
      </c>
      <c r="AR6" s="107"/>
      <c r="AS6" s="107"/>
      <c r="AT6" s="106"/>
      <c r="AU6" s="106"/>
      <c r="AV6" s="106"/>
      <c r="AW6" s="110"/>
      <c r="AX6" s="110"/>
      <c r="AY6" s="110"/>
      <c r="AZ6" s="106" t="s">
        <v>83</v>
      </c>
      <c r="BA6" s="106"/>
      <c r="BB6" s="106"/>
      <c r="BC6" s="106" t="s">
        <v>62</v>
      </c>
      <c r="BD6" s="106"/>
      <c r="BE6" s="106"/>
      <c r="BF6" s="107"/>
      <c r="BG6" s="107"/>
      <c r="BH6" s="107"/>
      <c r="BI6" s="107" t="s">
        <v>106</v>
      </c>
      <c r="BJ6" s="107"/>
      <c r="BK6" s="107"/>
      <c r="BL6" s="107" t="s">
        <v>106</v>
      </c>
      <c r="BM6" s="107"/>
      <c r="BN6" s="107"/>
    </row>
    <row r="7" spans="1:66" ht="31.5" customHeight="1">
      <c r="A7" s="109"/>
      <c r="B7" s="84"/>
      <c r="C7" s="109"/>
      <c r="D7" s="59" t="s">
        <v>2</v>
      </c>
      <c r="E7" s="59" t="s">
        <v>3</v>
      </c>
      <c r="F7" s="59" t="s">
        <v>0</v>
      </c>
      <c r="G7" s="59" t="s">
        <v>2</v>
      </c>
      <c r="H7" s="59" t="s">
        <v>3</v>
      </c>
      <c r="I7" s="59" t="s">
        <v>0</v>
      </c>
      <c r="J7" s="59" t="s">
        <v>2</v>
      </c>
      <c r="K7" s="59" t="s">
        <v>3</v>
      </c>
      <c r="L7" s="59" t="s">
        <v>0</v>
      </c>
      <c r="M7" s="59" t="s">
        <v>2</v>
      </c>
      <c r="N7" s="59" t="s">
        <v>3</v>
      </c>
      <c r="O7" s="59" t="s">
        <v>0</v>
      </c>
      <c r="P7" s="61" t="s">
        <v>2</v>
      </c>
      <c r="Q7" s="61" t="s">
        <v>3</v>
      </c>
      <c r="R7" s="61" t="s">
        <v>0</v>
      </c>
      <c r="S7" s="61" t="s">
        <v>2</v>
      </c>
      <c r="T7" s="61" t="s">
        <v>3</v>
      </c>
      <c r="U7" s="61" t="s">
        <v>0</v>
      </c>
      <c r="V7" s="61" t="s">
        <v>2</v>
      </c>
      <c r="W7" s="61" t="s">
        <v>3</v>
      </c>
      <c r="X7" s="61" t="s">
        <v>0</v>
      </c>
      <c r="Y7" s="59" t="s">
        <v>2</v>
      </c>
      <c r="Z7" s="59" t="s">
        <v>3</v>
      </c>
      <c r="AA7" s="59" t="s">
        <v>0</v>
      </c>
      <c r="AB7" s="59" t="s">
        <v>2</v>
      </c>
      <c r="AC7" s="59" t="s">
        <v>3</v>
      </c>
      <c r="AD7" s="59" t="s">
        <v>0</v>
      </c>
      <c r="AE7" s="59" t="s">
        <v>2</v>
      </c>
      <c r="AF7" s="59" t="s">
        <v>3</v>
      </c>
      <c r="AG7" s="59" t="s">
        <v>0</v>
      </c>
      <c r="AH7" s="59" t="s">
        <v>2</v>
      </c>
      <c r="AI7" s="59" t="s">
        <v>3</v>
      </c>
      <c r="AJ7" s="59" t="s">
        <v>0</v>
      </c>
      <c r="AK7" s="61" t="s">
        <v>2</v>
      </c>
      <c r="AL7" s="61" t="s">
        <v>3</v>
      </c>
      <c r="AM7" s="61" t="s">
        <v>0</v>
      </c>
      <c r="AN7" s="61" t="s">
        <v>2</v>
      </c>
      <c r="AO7" s="61" t="s">
        <v>3</v>
      </c>
      <c r="AP7" s="61" t="s">
        <v>0</v>
      </c>
      <c r="AQ7" s="61" t="s">
        <v>2</v>
      </c>
      <c r="AR7" s="61" t="s">
        <v>3</v>
      </c>
      <c r="AS7" s="61" t="s">
        <v>0</v>
      </c>
      <c r="AT7" s="59" t="s">
        <v>2</v>
      </c>
      <c r="AU7" s="59" t="s">
        <v>3</v>
      </c>
      <c r="AV7" s="59" t="s">
        <v>0</v>
      </c>
      <c r="AW7" s="59" t="s">
        <v>2</v>
      </c>
      <c r="AX7" s="59" t="s">
        <v>3</v>
      </c>
      <c r="AY7" s="59" t="s">
        <v>0</v>
      </c>
      <c r="AZ7" s="59" t="s">
        <v>2</v>
      </c>
      <c r="BA7" s="59" t="s">
        <v>3</v>
      </c>
      <c r="BB7" s="59" t="s">
        <v>0</v>
      </c>
      <c r="BC7" s="59" t="s">
        <v>2</v>
      </c>
      <c r="BD7" s="59" t="s">
        <v>3</v>
      </c>
      <c r="BE7" s="59" t="s">
        <v>0</v>
      </c>
      <c r="BF7" s="61" t="s">
        <v>2</v>
      </c>
      <c r="BG7" s="61" t="s">
        <v>3</v>
      </c>
      <c r="BH7" s="61" t="s">
        <v>0</v>
      </c>
      <c r="BI7" s="61" t="s">
        <v>2</v>
      </c>
      <c r="BJ7" s="61" t="s">
        <v>3</v>
      </c>
      <c r="BK7" s="61" t="s">
        <v>0</v>
      </c>
      <c r="BL7" s="61" t="s">
        <v>2</v>
      </c>
      <c r="BM7" s="61" t="s">
        <v>3</v>
      </c>
      <c r="BN7" s="61" t="s">
        <v>0</v>
      </c>
    </row>
    <row r="8" spans="1:66" s="2" customFormat="1" ht="48" customHeight="1">
      <c r="A8" s="25">
        <v>1</v>
      </c>
      <c r="B8" s="26" t="s">
        <v>33</v>
      </c>
      <c r="C8" s="27" t="s">
        <v>84</v>
      </c>
      <c r="D8" s="22">
        <v>105429</v>
      </c>
      <c r="E8" s="38">
        <v>52998</v>
      </c>
      <c r="F8" s="38">
        <f>SUM(D8:E8)</f>
        <v>158427</v>
      </c>
      <c r="G8" s="38">
        <v>104569</v>
      </c>
      <c r="H8" s="38">
        <v>52656</v>
      </c>
      <c r="I8" s="38">
        <f>SUM(G8:H8)</f>
        <v>157225</v>
      </c>
      <c r="J8" s="38">
        <v>52662</v>
      </c>
      <c r="K8" s="38">
        <v>27942</v>
      </c>
      <c r="L8" s="38">
        <f>SUM(J8:K8)</f>
        <v>80604</v>
      </c>
      <c r="M8" s="60">
        <f>+J8/G8*100</f>
        <v>50.361005651770597</v>
      </c>
      <c r="N8" s="60">
        <f t="shared" ref="N8:O16" si="0">+K8/H8*100</f>
        <v>53.065177757520509</v>
      </c>
      <c r="O8" s="60">
        <f t="shared" si="0"/>
        <v>51.266656066147242</v>
      </c>
      <c r="P8" s="38">
        <v>52662</v>
      </c>
      <c r="Q8" s="38">
        <v>27942</v>
      </c>
      <c r="R8" s="38">
        <f>SUM(P8:Q8)</f>
        <v>80604</v>
      </c>
      <c r="S8" s="38">
        <v>36349</v>
      </c>
      <c r="T8" s="38">
        <v>19549</v>
      </c>
      <c r="U8" s="38">
        <f>SUM(S8:T8)</f>
        <v>55898</v>
      </c>
      <c r="V8" s="60">
        <f>+S8/P8*100</f>
        <v>69.023204587748282</v>
      </c>
      <c r="W8" s="60">
        <f t="shared" ref="W8:W17" si="1">+T8/Q8*100</f>
        <v>69.962780044377638</v>
      </c>
      <c r="X8" s="60">
        <f t="shared" ref="X8:X17" si="2">+U8/R8*100</f>
        <v>69.348915686566428</v>
      </c>
      <c r="Y8" s="38">
        <v>9181</v>
      </c>
      <c r="Z8" s="38">
        <v>4408</v>
      </c>
      <c r="AA8" s="38">
        <f>SUM(Y8:Z8)</f>
        <v>13589</v>
      </c>
      <c r="AB8" s="38">
        <v>9101</v>
      </c>
      <c r="AC8" s="38">
        <v>4378</v>
      </c>
      <c r="AD8" s="38">
        <f>SUM(AB8:AC8)</f>
        <v>13479</v>
      </c>
      <c r="AE8" s="38">
        <v>4138</v>
      </c>
      <c r="AF8" s="38">
        <v>2215</v>
      </c>
      <c r="AG8" s="38">
        <f>SUM(AE8:AF8)</f>
        <v>6353</v>
      </c>
      <c r="AH8" s="60">
        <f>+AE8/AB8*100</f>
        <v>45.467531040544998</v>
      </c>
      <c r="AI8" s="60">
        <f t="shared" ref="AI8:AI17" si="3">+AF8/AC8*100</f>
        <v>50.593878483325717</v>
      </c>
      <c r="AJ8" s="60">
        <f t="shared" ref="AJ8:AJ17" si="4">+AG8/AD8*100</f>
        <v>47.132576600638032</v>
      </c>
      <c r="AK8" s="38">
        <v>4138</v>
      </c>
      <c r="AL8" s="38">
        <v>2215</v>
      </c>
      <c r="AM8" s="38">
        <f>SUM(AK8:AL8)</f>
        <v>6353</v>
      </c>
      <c r="AN8" s="38">
        <v>2548</v>
      </c>
      <c r="AO8" s="38">
        <v>1344</v>
      </c>
      <c r="AP8" s="38">
        <f>SUM(AN8:AO8)</f>
        <v>3892</v>
      </c>
      <c r="AQ8" s="60">
        <f>+AN8/AK8*100</f>
        <v>61.575640405993241</v>
      </c>
      <c r="AR8" s="60">
        <f t="shared" ref="AR8:AR17" si="5">+AO8/AL8*100</f>
        <v>60.677200902934537</v>
      </c>
      <c r="AS8" s="60">
        <f t="shared" ref="AS8:AS17" si="6">+AP8/AM8*100</f>
        <v>61.26239571855816</v>
      </c>
      <c r="AT8" s="38">
        <v>5068</v>
      </c>
      <c r="AU8" s="38">
        <v>4775</v>
      </c>
      <c r="AV8" s="38">
        <f>SUM(AT8:AU8)</f>
        <v>9843</v>
      </c>
      <c r="AW8" s="38">
        <v>5036</v>
      </c>
      <c r="AX8" s="38">
        <v>4742</v>
      </c>
      <c r="AY8" s="38">
        <f>SUM(AW8:AX8)</f>
        <v>9778</v>
      </c>
      <c r="AZ8" s="38">
        <v>2423</v>
      </c>
      <c r="BA8" s="38">
        <v>2300</v>
      </c>
      <c r="BB8" s="38">
        <f>SUM(AZ8:BA8)</f>
        <v>4723</v>
      </c>
      <c r="BC8" s="60">
        <f>+AZ8/AW8*100</f>
        <v>48.113582208101668</v>
      </c>
      <c r="BD8" s="60">
        <f t="shared" ref="BD8:BD17" si="7">+BA8/AX8*100</f>
        <v>48.502741459299877</v>
      </c>
      <c r="BE8" s="60">
        <f t="shared" ref="BE8:BE17" si="8">+BB8/AY8*100</f>
        <v>48.302311311106564</v>
      </c>
      <c r="BF8" s="38">
        <v>2423</v>
      </c>
      <c r="BG8" s="38">
        <v>2300</v>
      </c>
      <c r="BH8" s="38">
        <f>SUM(BF8:BG8)</f>
        <v>4723</v>
      </c>
      <c r="BI8" s="38">
        <v>1436</v>
      </c>
      <c r="BJ8" s="38">
        <v>1388</v>
      </c>
      <c r="BK8" s="38">
        <f>SUM(BI8:BJ8)</f>
        <v>2824</v>
      </c>
      <c r="BL8" s="60">
        <f>+BI8/BF8*100</f>
        <v>59.265373503920756</v>
      </c>
      <c r="BM8" s="60">
        <f t="shared" ref="BM8:BM17" si="9">+BJ8/BG8*100</f>
        <v>60.347826086956523</v>
      </c>
      <c r="BN8" s="60">
        <f t="shared" ref="BN8:BN17" si="10">+BK8/BH8*100</f>
        <v>59.792504763921237</v>
      </c>
    </row>
    <row r="9" spans="1:66" ht="48" customHeight="1">
      <c r="A9" s="25">
        <v>2</v>
      </c>
      <c r="B9" s="27" t="s">
        <v>34</v>
      </c>
      <c r="C9" s="27" t="s">
        <v>85</v>
      </c>
      <c r="D9" s="38">
        <v>61668</v>
      </c>
      <c r="E9" s="38">
        <v>36377</v>
      </c>
      <c r="F9" s="38">
        <v>98045</v>
      </c>
      <c r="G9" s="38">
        <v>59619</v>
      </c>
      <c r="H9" s="38">
        <v>35095</v>
      </c>
      <c r="I9" s="38">
        <v>94714</v>
      </c>
      <c r="J9" s="38">
        <v>34972</v>
      </c>
      <c r="K9" s="38">
        <v>21710</v>
      </c>
      <c r="L9" s="38">
        <f>SUM(J9:K9)</f>
        <v>56682</v>
      </c>
      <c r="M9" s="60">
        <f t="shared" ref="M9:M16" si="11">+J9/G9*100</f>
        <v>58.659152283667957</v>
      </c>
      <c r="N9" s="60">
        <f t="shared" si="0"/>
        <v>61.860663912238209</v>
      </c>
      <c r="O9" s="60">
        <f t="shared" si="0"/>
        <v>59.845429397977071</v>
      </c>
      <c r="P9" s="38">
        <v>34972</v>
      </c>
      <c r="Q9" s="38">
        <v>21710</v>
      </c>
      <c r="R9" s="38">
        <f>SUM(P9:Q9)</f>
        <v>56682</v>
      </c>
      <c r="S9" s="38">
        <v>12517</v>
      </c>
      <c r="T9" s="38">
        <v>8163</v>
      </c>
      <c r="U9" s="38">
        <f>SUM(S9:T9)</f>
        <v>20680</v>
      </c>
      <c r="V9" s="60">
        <f t="shared" ref="V9:V17" si="12">+S9/P9*100</f>
        <v>35.791490335125239</v>
      </c>
      <c r="W9" s="60">
        <f t="shared" si="1"/>
        <v>37.600184246890834</v>
      </c>
      <c r="X9" s="60">
        <f t="shared" si="2"/>
        <v>36.484245439469319</v>
      </c>
      <c r="Y9" s="38">
        <v>11253</v>
      </c>
      <c r="Z9" s="38">
        <v>6268</v>
      </c>
      <c r="AA9" s="38">
        <v>17521</v>
      </c>
      <c r="AB9" s="38">
        <v>10903</v>
      </c>
      <c r="AC9" s="38">
        <v>6066</v>
      </c>
      <c r="AD9" s="38">
        <v>16969</v>
      </c>
      <c r="AE9" s="38">
        <v>6312</v>
      </c>
      <c r="AF9" s="38">
        <v>3736</v>
      </c>
      <c r="AG9" s="38">
        <f>SUM(AE9:AF9)</f>
        <v>10048</v>
      </c>
      <c r="AH9" s="60">
        <f t="shared" ref="AH9:AH17" si="13">+AE9/AB9*100</f>
        <v>57.89232321379437</v>
      </c>
      <c r="AI9" s="60">
        <f t="shared" si="3"/>
        <v>61.589185624793927</v>
      </c>
      <c r="AJ9" s="60">
        <f t="shared" si="4"/>
        <v>59.213860569273379</v>
      </c>
      <c r="AK9" s="38">
        <v>6312</v>
      </c>
      <c r="AL9" s="38">
        <v>3736</v>
      </c>
      <c r="AM9" s="38">
        <f>SUM(AK9:AL9)</f>
        <v>10048</v>
      </c>
      <c r="AN9" s="38">
        <v>1942</v>
      </c>
      <c r="AO9" s="38">
        <v>1313</v>
      </c>
      <c r="AP9" s="38">
        <v>3255</v>
      </c>
      <c r="AQ9" s="60">
        <f t="shared" ref="AQ9:AQ17" si="14">+AN9/AK9*100</f>
        <v>30.766793409378963</v>
      </c>
      <c r="AR9" s="60">
        <f t="shared" si="5"/>
        <v>35.144539614561026</v>
      </c>
      <c r="AS9" s="60">
        <f t="shared" si="6"/>
        <v>32.39450636942675</v>
      </c>
      <c r="AT9" s="38">
        <v>2668</v>
      </c>
      <c r="AU9" s="38">
        <v>1720</v>
      </c>
      <c r="AV9" s="38">
        <v>4388</v>
      </c>
      <c r="AW9" s="38">
        <v>2587</v>
      </c>
      <c r="AX9" s="38">
        <v>1651</v>
      </c>
      <c r="AY9" s="38">
        <v>4238</v>
      </c>
      <c r="AZ9" s="38">
        <v>1453</v>
      </c>
      <c r="BA9" s="38">
        <v>1038</v>
      </c>
      <c r="BB9" s="38">
        <f>SUM(AZ9:BA9)</f>
        <v>2491</v>
      </c>
      <c r="BC9" s="60">
        <f t="shared" ref="BC9:BC17" si="15">+AZ9/AW9*100</f>
        <v>56.165442597603402</v>
      </c>
      <c r="BD9" s="60">
        <f t="shared" si="7"/>
        <v>62.870987280436097</v>
      </c>
      <c r="BE9" s="60">
        <f t="shared" si="8"/>
        <v>58.777725342142517</v>
      </c>
      <c r="BF9" s="38">
        <v>1453</v>
      </c>
      <c r="BG9" s="38">
        <v>1038</v>
      </c>
      <c r="BH9" s="38">
        <f>SUM(BF9:BG9)</f>
        <v>2491</v>
      </c>
      <c r="BI9" s="38">
        <v>387</v>
      </c>
      <c r="BJ9" s="38">
        <v>309</v>
      </c>
      <c r="BK9" s="38">
        <v>696</v>
      </c>
      <c r="BL9" s="60">
        <f t="shared" ref="BL9:BL17" si="16">+BI9/BF9*100</f>
        <v>26.634549208534068</v>
      </c>
      <c r="BM9" s="60">
        <f t="shared" si="9"/>
        <v>29.76878612716763</v>
      </c>
      <c r="BN9" s="60">
        <f t="shared" si="10"/>
        <v>27.940586109995984</v>
      </c>
    </row>
    <row r="10" spans="1:66" ht="48" customHeight="1">
      <c r="A10" s="25">
        <v>3</v>
      </c>
      <c r="B10" s="27" t="s">
        <v>36</v>
      </c>
      <c r="C10" s="27" t="s">
        <v>146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</row>
    <row r="11" spans="1:66" ht="48" customHeight="1">
      <c r="A11" s="25">
        <v>4</v>
      </c>
      <c r="B11" s="26" t="s">
        <v>39</v>
      </c>
      <c r="C11" s="27" t="s">
        <v>86</v>
      </c>
      <c r="D11" s="38">
        <v>35364</v>
      </c>
      <c r="E11" s="38">
        <v>30193</v>
      </c>
      <c r="F11" s="38">
        <v>65557</v>
      </c>
      <c r="G11" s="38">
        <v>31056</v>
      </c>
      <c r="H11" s="38">
        <v>26047</v>
      </c>
      <c r="I11" s="38">
        <v>57103</v>
      </c>
      <c r="J11" s="38">
        <v>19753</v>
      </c>
      <c r="K11" s="38">
        <v>17649</v>
      </c>
      <c r="L11" s="38">
        <v>37402</v>
      </c>
      <c r="M11" s="60">
        <f t="shared" si="11"/>
        <v>63.604456465739311</v>
      </c>
      <c r="N11" s="60">
        <f t="shared" si="0"/>
        <v>67.758283103620371</v>
      </c>
      <c r="O11" s="60">
        <f t="shared" si="0"/>
        <v>65.499185682013206</v>
      </c>
      <c r="P11" s="38">
        <v>19753</v>
      </c>
      <c r="Q11" s="38">
        <v>17649</v>
      </c>
      <c r="R11" s="38">
        <v>37402</v>
      </c>
      <c r="S11" s="38">
        <v>5080</v>
      </c>
      <c r="T11" s="38">
        <v>4581</v>
      </c>
      <c r="U11" s="38">
        <v>9661</v>
      </c>
      <c r="V11" s="60">
        <f t="shared" si="12"/>
        <v>25.717612514554748</v>
      </c>
      <c r="W11" s="60">
        <f t="shared" si="1"/>
        <v>25.956144824069355</v>
      </c>
      <c r="X11" s="60">
        <f t="shared" si="2"/>
        <v>25.830169509651888</v>
      </c>
      <c r="Y11" s="38">
        <v>4899</v>
      </c>
      <c r="Z11" s="38">
        <v>4260</v>
      </c>
      <c r="AA11" s="38">
        <v>9159</v>
      </c>
      <c r="AB11" s="38">
        <v>4374</v>
      </c>
      <c r="AC11" s="38">
        <v>3649</v>
      </c>
      <c r="AD11" s="38">
        <v>8023</v>
      </c>
      <c r="AE11" s="38">
        <v>2795</v>
      </c>
      <c r="AF11" s="38">
        <v>2432</v>
      </c>
      <c r="AG11" s="38">
        <v>5227</v>
      </c>
      <c r="AH11" s="60">
        <f t="shared" si="13"/>
        <v>63.900320073159577</v>
      </c>
      <c r="AI11" s="60">
        <f t="shared" si="3"/>
        <v>66.648396821046859</v>
      </c>
      <c r="AJ11" s="60">
        <f t="shared" si="4"/>
        <v>65.150193194565617</v>
      </c>
      <c r="AK11" s="38">
        <v>2795</v>
      </c>
      <c r="AL11" s="38">
        <v>2432</v>
      </c>
      <c r="AM11" s="38">
        <v>5227</v>
      </c>
      <c r="AN11" s="38">
        <v>643</v>
      </c>
      <c r="AO11" s="38">
        <v>574</v>
      </c>
      <c r="AP11" s="38">
        <v>1217</v>
      </c>
      <c r="AQ11" s="60">
        <f t="shared" si="14"/>
        <v>23.005366726296959</v>
      </c>
      <c r="AR11" s="60">
        <f t="shared" si="5"/>
        <v>23.601973684210524</v>
      </c>
      <c r="AS11" s="60">
        <f t="shared" si="6"/>
        <v>23.282953893246606</v>
      </c>
      <c r="AT11" s="38">
        <v>7348</v>
      </c>
      <c r="AU11" s="38">
        <v>7732</v>
      </c>
      <c r="AV11" s="38">
        <v>15080</v>
      </c>
      <c r="AW11" s="38">
        <v>6349</v>
      </c>
      <c r="AX11" s="38">
        <v>6617</v>
      </c>
      <c r="AY11" s="38">
        <v>12966</v>
      </c>
      <c r="AZ11" s="38">
        <v>4353</v>
      </c>
      <c r="BA11" s="38">
        <v>4661</v>
      </c>
      <c r="BB11" s="38">
        <v>9014</v>
      </c>
      <c r="BC11" s="60">
        <f t="shared" si="15"/>
        <v>68.561978264293586</v>
      </c>
      <c r="BD11" s="60">
        <f t="shared" si="7"/>
        <v>70.439776333685955</v>
      </c>
      <c r="BE11" s="60">
        <f t="shared" si="8"/>
        <v>69.5202838192195</v>
      </c>
      <c r="BF11" s="38">
        <v>4353</v>
      </c>
      <c r="BG11" s="38">
        <v>4661</v>
      </c>
      <c r="BH11" s="38">
        <v>9014</v>
      </c>
      <c r="BI11" s="38">
        <v>1387</v>
      </c>
      <c r="BJ11" s="38">
        <v>1471</v>
      </c>
      <c r="BK11" s="38">
        <v>2858</v>
      </c>
      <c r="BL11" s="60">
        <f t="shared" si="16"/>
        <v>31.863082931311737</v>
      </c>
      <c r="BM11" s="60">
        <f t="shared" si="9"/>
        <v>31.559751126367729</v>
      </c>
      <c r="BN11" s="60">
        <f t="shared" si="10"/>
        <v>31.706234745950745</v>
      </c>
    </row>
    <row r="12" spans="1:66" ht="48" customHeight="1">
      <c r="A12" s="25">
        <v>5</v>
      </c>
      <c r="B12" s="27" t="s">
        <v>49</v>
      </c>
      <c r="C12" s="27" t="s">
        <v>87</v>
      </c>
      <c r="D12" s="38">
        <v>98777</v>
      </c>
      <c r="E12" s="38">
        <v>77263</v>
      </c>
      <c r="F12" s="38">
        <v>176040</v>
      </c>
      <c r="G12" s="38">
        <v>98777</v>
      </c>
      <c r="H12" s="38">
        <v>77263</v>
      </c>
      <c r="I12" s="38">
        <v>176040</v>
      </c>
      <c r="J12" s="38">
        <v>45743</v>
      </c>
      <c r="K12" s="38">
        <v>40137</v>
      </c>
      <c r="L12" s="38">
        <v>85880</v>
      </c>
      <c r="M12" s="60">
        <f t="shared" si="11"/>
        <v>46.309363515798211</v>
      </c>
      <c r="N12" s="60">
        <f t="shared" si="0"/>
        <v>51.948539404372085</v>
      </c>
      <c r="O12" s="60">
        <f t="shared" si="0"/>
        <v>48.784367189275166</v>
      </c>
      <c r="P12" s="38">
        <v>45743</v>
      </c>
      <c r="Q12" s="38">
        <v>40137</v>
      </c>
      <c r="R12" s="38">
        <v>85880</v>
      </c>
      <c r="S12" s="38">
        <v>6161</v>
      </c>
      <c r="T12" s="38">
        <v>7832</v>
      </c>
      <c r="U12" s="38">
        <v>13993</v>
      </c>
      <c r="V12" s="60">
        <f t="shared" si="12"/>
        <v>13.468727455566972</v>
      </c>
      <c r="W12" s="60">
        <f t="shared" si="1"/>
        <v>19.513167401649351</v>
      </c>
      <c r="X12" s="60">
        <f t="shared" si="2"/>
        <v>16.293665579878901</v>
      </c>
      <c r="Y12" s="38">
        <v>19918</v>
      </c>
      <c r="Z12" s="38">
        <v>16120</v>
      </c>
      <c r="AA12" s="38">
        <v>36038</v>
      </c>
      <c r="AB12" s="38">
        <v>19918</v>
      </c>
      <c r="AC12" s="38">
        <v>16120</v>
      </c>
      <c r="AD12" s="38">
        <v>36038</v>
      </c>
      <c r="AE12" s="38">
        <v>9063</v>
      </c>
      <c r="AF12" s="38">
        <v>8343</v>
      </c>
      <c r="AG12" s="38">
        <v>17406</v>
      </c>
      <c r="AH12" s="60">
        <f t="shared" si="13"/>
        <v>45.501556381162764</v>
      </c>
      <c r="AI12" s="60">
        <f t="shared" si="3"/>
        <v>51.75558312655086</v>
      </c>
      <c r="AJ12" s="60">
        <f t="shared" si="4"/>
        <v>48.299017703535156</v>
      </c>
      <c r="AK12" s="38">
        <v>9063</v>
      </c>
      <c r="AL12" s="38">
        <v>8343</v>
      </c>
      <c r="AM12" s="38">
        <v>17406</v>
      </c>
      <c r="AN12" s="38">
        <v>1082</v>
      </c>
      <c r="AO12" s="38">
        <v>1467</v>
      </c>
      <c r="AP12" s="38">
        <v>2549</v>
      </c>
      <c r="AQ12" s="60">
        <f t="shared" si="14"/>
        <v>11.938651660598037</v>
      </c>
      <c r="AR12" s="60">
        <f t="shared" si="5"/>
        <v>17.583603020496223</v>
      </c>
      <c r="AS12" s="60">
        <f t="shared" si="6"/>
        <v>14.644375502700219</v>
      </c>
      <c r="AT12" s="38">
        <v>15079</v>
      </c>
      <c r="AU12" s="38">
        <v>15052</v>
      </c>
      <c r="AV12" s="38">
        <v>30131</v>
      </c>
      <c r="AW12" s="38">
        <v>15079</v>
      </c>
      <c r="AX12" s="38">
        <v>15052</v>
      </c>
      <c r="AY12" s="38">
        <v>30131</v>
      </c>
      <c r="AZ12" s="38">
        <v>6573</v>
      </c>
      <c r="BA12" s="38">
        <v>6962</v>
      </c>
      <c r="BB12" s="38">
        <v>13535</v>
      </c>
      <c r="BC12" s="60">
        <f t="shared" si="15"/>
        <v>43.590423768154388</v>
      </c>
      <c r="BD12" s="60">
        <f t="shared" si="7"/>
        <v>46.252989635928785</v>
      </c>
      <c r="BE12" s="60">
        <f t="shared" si="8"/>
        <v>44.9205137565962</v>
      </c>
      <c r="BF12" s="38">
        <v>6573</v>
      </c>
      <c r="BG12" s="38">
        <v>6962</v>
      </c>
      <c r="BH12" s="38">
        <v>13535</v>
      </c>
      <c r="BI12" s="38">
        <v>565</v>
      </c>
      <c r="BJ12" s="38">
        <v>1028</v>
      </c>
      <c r="BK12" s="38">
        <v>1593</v>
      </c>
      <c r="BL12" s="60">
        <f t="shared" si="16"/>
        <v>8.5957705766012467</v>
      </c>
      <c r="BM12" s="60">
        <f t="shared" si="9"/>
        <v>14.76587187589773</v>
      </c>
      <c r="BN12" s="60">
        <f t="shared" si="10"/>
        <v>11.769486516438862</v>
      </c>
    </row>
    <row r="13" spans="1:66" ht="48" customHeight="1">
      <c r="A13" s="25">
        <v>6</v>
      </c>
      <c r="B13" s="26" t="s">
        <v>55</v>
      </c>
      <c r="C13" s="27" t="s">
        <v>88</v>
      </c>
      <c r="D13" s="38">
        <v>9037</v>
      </c>
      <c r="E13" s="38">
        <v>5705</v>
      </c>
      <c r="F13" s="38">
        <v>14742</v>
      </c>
      <c r="G13" s="38">
        <v>8333</v>
      </c>
      <c r="H13" s="38">
        <v>5422</v>
      </c>
      <c r="I13" s="38">
        <v>13755</v>
      </c>
      <c r="J13" s="38">
        <v>6107</v>
      </c>
      <c r="K13" s="38">
        <v>4509</v>
      </c>
      <c r="L13" s="38">
        <v>10616</v>
      </c>
      <c r="M13" s="60">
        <f t="shared" si="11"/>
        <v>73.286931477259088</v>
      </c>
      <c r="N13" s="60">
        <f t="shared" si="0"/>
        <v>83.161195130947988</v>
      </c>
      <c r="O13" s="60">
        <f t="shared" si="0"/>
        <v>77.179207560886951</v>
      </c>
      <c r="P13" s="38">
        <v>6107</v>
      </c>
      <c r="Q13" s="38">
        <v>4509</v>
      </c>
      <c r="R13" s="38">
        <v>10616</v>
      </c>
      <c r="S13" s="38">
        <v>3817</v>
      </c>
      <c r="T13" s="38">
        <v>3537</v>
      </c>
      <c r="U13" s="38">
        <v>7354</v>
      </c>
      <c r="V13" s="60">
        <f t="shared" si="12"/>
        <v>62.502046831504835</v>
      </c>
      <c r="W13" s="60">
        <f t="shared" si="1"/>
        <v>78.443113772455092</v>
      </c>
      <c r="X13" s="60">
        <f t="shared" si="2"/>
        <v>69.272795779954791</v>
      </c>
      <c r="Y13" s="38">
        <v>2340</v>
      </c>
      <c r="Z13" s="38">
        <v>1782</v>
      </c>
      <c r="AA13" s="38">
        <v>4122</v>
      </c>
      <c r="AB13" s="38">
        <v>2176</v>
      </c>
      <c r="AC13" s="38">
        <v>1711</v>
      </c>
      <c r="AD13" s="38">
        <v>3887</v>
      </c>
      <c r="AE13" s="38">
        <v>1552</v>
      </c>
      <c r="AF13" s="38">
        <v>1396</v>
      </c>
      <c r="AG13" s="38">
        <v>2948</v>
      </c>
      <c r="AH13" s="60">
        <f t="shared" si="13"/>
        <v>71.32352941176471</v>
      </c>
      <c r="AI13" s="60">
        <f t="shared" si="3"/>
        <v>81.589713617767387</v>
      </c>
      <c r="AJ13" s="60">
        <f t="shared" si="4"/>
        <v>75.842552096732703</v>
      </c>
      <c r="AK13" s="38">
        <v>1552</v>
      </c>
      <c r="AL13" s="38">
        <v>1396</v>
      </c>
      <c r="AM13" s="38">
        <v>2948</v>
      </c>
      <c r="AN13" s="38">
        <v>984</v>
      </c>
      <c r="AO13" s="38">
        <v>1098</v>
      </c>
      <c r="AP13" s="38">
        <v>2082</v>
      </c>
      <c r="AQ13" s="60">
        <f t="shared" si="14"/>
        <v>63.402061855670098</v>
      </c>
      <c r="AR13" s="60">
        <f t="shared" si="5"/>
        <v>78.653295128939831</v>
      </c>
      <c r="AS13" s="60">
        <f t="shared" si="6"/>
        <v>70.624151967435552</v>
      </c>
      <c r="AT13" s="38">
        <v>0</v>
      </c>
      <c r="AU13" s="38">
        <v>1</v>
      </c>
      <c r="AV13" s="38">
        <v>1</v>
      </c>
      <c r="AW13" s="38">
        <v>0</v>
      </c>
      <c r="AX13" s="38">
        <v>1</v>
      </c>
      <c r="AY13" s="38">
        <v>1</v>
      </c>
      <c r="AZ13" s="38">
        <v>0</v>
      </c>
      <c r="BA13" s="38">
        <v>1</v>
      </c>
      <c r="BB13" s="38">
        <v>1</v>
      </c>
      <c r="BC13" s="48"/>
      <c r="BD13" s="60">
        <f t="shared" si="7"/>
        <v>100</v>
      </c>
      <c r="BE13" s="60">
        <f t="shared" si="8"/>
        <v>100</v>
      </c>
      <c r="BF13" s="38">
        <v>0</v>
      </c>
      <c r="BG13" s="38">
        <v>1</v>
      </c>
      <c r="BH13" s="38">
        <v>1</v>
      </c>
      <c r="BI13" s="38">
        <v>0</v>
      </c>
      <c r="BJ13" s="38">
        <v>1</v>
      </c>
      <c r="BK13" s="38">
        <v>1</v>
      </c>
      <c r="BL13" s="48"/>
      <c r="BM13" s="60">
        <f t="shared" si="9"/>
        <v>100</v>
      </c>
      <c r="BN13" s="60">
        <f t="shared" si="10"/>
        <v>100</v>
      </c>
    </row>
    <row r="14" spans="1:66" ht="48" customHeight="1">
      <c r="A14" s="25">
        <v>7</v>
      </c>
      <c r="B14" s="26" t="s">
        <v>37</v>
      </c>
      <c r="C14" s="27" t="s">
        <v>89</v>
      </c>
      <c r="D14" s="38">
        <v>34803</v>
      </c>
      <c r="E14" s="38">
        <v>43691</v>
      </c>
      <c r="F14" s="38">
        <v>78494</v>
      </c>
      <c r="G14" s="38">
        <v>27515</v>
      </c>
      <c r="H14" s="38">
        <v>33323</v>
      </c>
      <c r="I14" s="38">
        <v>60838</v>
      </c>
      <c r="J14" s="38">
        <v>13589</v>
      </c>
      <c r="K14" s="38">
        <v>15919</v>
      </c>
      <c r="L14" s="38">
        <v>29508</v>
      </c>
      <c r="M14" s="60">
        <f t="shared" si="11"/>
        <v>49.387606759949122</v>
      </c>
      <c r="N14" s="60">
        <f t="shared" si="0"/>
        <v>47.771809260870867</v>
      </c>
      <c r="O14" s="60">
        <f t="shared" si="0"/>
        <v>48.502580623952134</v>
      </c>
      <c r="P14" s="38">
        <v>13589</v>
      </c>
      <c r="Q14" s="38">
        <v>15919</v>
      </c>
      <c r="R14" s="38">
        <v>29508</v>
      </c>
      <c r="S14" s="38">
        <v>3767</v>
      </c>
      <c r="T14" s="38">
        <v>5881</v>
      </c>
      <c r="U14" s="38">
        <v>9648</v>
      </c>
      <c r="V14" s="60">
        <f t="shared" si="12"/>
        <v>27.720950769004343</v>
      </c>
      <c r="W14" s="60">
        <f t="shared" si="1"/>
        <v>36.94327533136503</v>
      </c>
      <c r="X14" s="60">
        <f t="shared" si="2"/>
        <v>32.696217974786499</v>
      </c>
      <c r="Y14" s="38">
        <v>5804</v>
      </c>
      <c r="Z14" s="38">
        <v>5020</v>
      </c>
      <c r="AA14" s="38">
        <v>10824</v>
      </c>
      <c r="AB14" s="38">
        <v>4668</v>
      </c>
      <c r="AC14" s="38">
        <v>4044</v>
      </c>
      <c r="AD14" s="38">
        <v>8712</v>
      </c>
      <c r="AE14" s="38">
        <v>2196</v>
      </c>
      <c r="AF14" s="38">
        <v>1882</v>
      </c>
      <c r="AG14" s="38">
        <v>4078</v>
      </c>
      <c r="AH14" s="60">
        <f t="shared" si="13"/>
        <v>47.043701799485859</v>
      </c>
      <c r="AI14" s="60">
        <f t="shared" si="3"/>
        <v>46.538081107814044</v>
      </c>
      <c r="AJ14" s="60">
        <f t="shared" si="4"/>
        <v>46.808999081726355</v>
      </c>
      <c r="AK14" s="38">
        <v>2196</v>
      </c>
      <c r="AL14" s="38">
        <v>1882</v>
      </c>
      <c r="AM14" s="38">
        <v>4078</v>
      </c>
      <c r="AN14" s="38">
        <v>510</v>
      </c>
      <c r="AO14" s="38">
        <v>600</v>
      </c>
      <c r="AP14" s="38">
        <v>1110</v>
      </c>
      <c r="AQ14" s="60">
        <f t="shared" si="14"/>
        <v>23.224043715846996</v>
      </c>
      <c r="AR14" s="60">
        <f t="shared" si="5"/>
        <v>31.880977683315621</v>
      </c>
      <c r="AS14" s="60">
        <f t="shared" si="6"/>
        <v>27.219225110348212</v>
      </c>
      <c r="AT14" s="38">
        <v>3963</v>
      </c>
      <c r="AU14" s="38">
        <v>3240</v>
      </c>
      <c r="AV14" s="38">
        <v>7203</v>
      </c>
      <c r="AW14" s="38">
        <v>2993</v>
      </c>
      <c r="AX14" s="38">
        <v>2464</v>
      </c>
      <c r="AY14" s="38">
        <v>5457</v>
      </c>
      <c r="AZ14" s="38">
        <v>1327</v>
      </c>
      <c r="BA14" s="38">
        <v>973</v>
      </c>
      <c r="BB14" s="38">
        <v>2300</v>
      </c>
      <c r="BC14" s="60">
        <f t="shared" si="15"/>
        <v>44.336785833611756</v>
      </c>
      <c r="BD14" s="60">
        <f t="shared" si="7"/>
        <v>39.488636363636367</v>
      </c>
      <c r="BE14" s="60">
        <f t="shared" si="8"/>
        <v>42.147700201575958</v>
      </c>
      <c r="BF14" s="38">
        <v>1327</v>
      </c>
      <c r="BG14" s="38">
        <v>973</v>
      </c>
      <c r="BH14" s="38">
        <v>2300</v>
      </c>
      <c r="BI14" s="38">
        <v>232</v>
      </c>
      <c r="BJ14" s="38">
        <v>223</v>
      </c>
      <c r="BK14" s="38">
        <v>455</v>
      </c>
      <c r="BL14" s="60">
        <f t="shared" si="16"/>
        <v>17.483044461190655</v>
      </c>
      <c r="BM14" s="60">
        <f t="shared" si="9"/>
        <v>22.918807810894144</v>
      </c>
      <c r="BN14" s="60">
        <f t="shared" si="10"/>
        <v>19.782608695652172</v>
      </c>
    </row>
    <row r="15" spans="1:66" ht="48" customHeight="1">
      <c r="A15" s="25">
        <v>8</v>
      </c>
      <c r="B15" s="26" t="s">
        <v>35</v>
      </c>
      <c r="C15" s="27" t="s">
        <v>93</v>
      </c>
      <c r="D15" s="38">
        <v>27154</v>
      </c>
      <c r="E15" s="38">
        <v>14872</v>
      </c>
      <c r="F15" s="38">
        <v>42026</v>
      </c>
      <c r="G15" s="38">
        <v>27154</v>
      </c>
      <c r="H15" s="38">
        <v>14872</v>
      </c>
      <c r="I15" s="38">
        <v>42026</v>
      </c>
      <c r="J15" s="38">
        <v>12131</v>
      </c>
      <c r="K15" s="38">
        <v>7682</v>
      </c>
      <c r="L15" s="38">
        <v>19813</v>
      </c>
      <c r="M15" s="60">
        <f t="shared" si="11"/>
        <v>44.674817706415261</v>
      </c>
      <c r="N15" s="60">
        <f t="shared" si="0"/>
        <v>51.654115115653575</v>
      </c>
      <c r="O15" s="60">
        <f t="shared" si="0"/>
        <v>47.144624756103362</v>
      </c>
      <c r="P15" s="38">
        <v>12131</v>
      </c>
      <c r="Q15" s="38">
        <v>7682</v>
      </c>
      <c r="R15" s="38">
        <v>19813</v>
      </c>
      <c r="S15" s="38">
        <v>2215</v>
      </c>
      <c r="T15" s="38">
        <v>1988</v>
      </c>
      <c r="U15" s="38">
        <v>4203</v>
      </c>
      <c r="V15" s="60">
        <f t="shared" si="12"/>
        <v>18.259005852773885</v>
      </c>
      <c r="W15" s="60">
        <f t="shared" si="1"/>
        <v>25.878677427753189</v>
      </c>
      <c r="X15" s="60">
        <f t="shared" si="2"/>
        <v>21.213344773633473</v>
      </c>
      <c r="Y15" s="38">
        <v>5077</v>
      </c>
      <c r="Z15" s="38">
        <v>2805</v>
      </c>
      <c r="AA15" s="38">
        <v>7882</v>
      </c>
      <c r="AB15" s="38">
        <v>5077</v>
      </c>
      <c r="AC15" s="38">
        <v>2805</v>
      </c>
      <c r="AD15" s="38">
        <v>7882</v>
      </c>
      <c r="AE15" s="38">
        <v>2493</v>
      </c>
      <c r="AF15" s="38">
        <v>1462</v>
      </c>
      <c r="AG15" s="38">
        <v>3955</v>
      </c>
      <c r="AH15" s="60">
        <f t="shared" si="13"/>
        <v>49.103801457553672</v>
      </c>
      <c r="AI15" s="60">
        <f t="shared" si="3"/>
        <v>52.121212121212125</v>
      </c>
      <c r="AJ15" s="60">
        <f t="shared" si="4"/>
        <v>50.177619893428059</v>
      </c>
      <c r="AK15" s="38">
        <v>2493</v>
      </c>
      <c r="AL15" s="38">
        <v>1462</v>
      </c>
      <c r="AM15" s="38">
        <v>3955</v>
      </c>
      <c r="AN15" s="38">
        <v>395</v>
      </c>
      <c r="AO15" s="38">
        <v>310</v>
      </c>
      <c r="AP15" s="38">
        <v>705</v>
      </c>
      <c r="AQ15" s="60">
        <f t="shared" si="14"/>
        <v>15.844364219815482</v>
      </c>
      <c r="AR15" s="60">
        <f t="shared" si="5"/>
        <v>21.203830369357046</v>
      </c>
      <c r="AS15" s="60">
        <f t="shared" si="6"/>
        <v>17.825537294563844</v>
      </c>
      <c r="AT15" s="38">
        <v>2342</v>
      </c>
      <c r="AU15" s="38">
        <v>1268</v>
      </c>
      <c r="AV15" s="38">
        <v>3610</v>
      </c>
      <c r="AW15" s="38">
        <v>2342</v>
      </c>
      <c r="AX15" s="38">
        <v>1268</v>
      </c>
      <c r="AY15" s="38">
        <v>3610</v>
      </c>
      <c r="AZ15" s="38">
        <v>1075</v>
      </c>
      <c r="BA15" s="38">
        <v>606</v>
      </c>
      <c r="BB15" s="38">
        <v>1681</v>
      </c>
      <c r="BC15" s="60">
        <f t="shared" si="15"/>
        <v>45.900939368061486</v>
      </c>
      <c r="BD15" s="60">
        <f t="shared" si="7"/>
        <v>47.791798107255524</v>
      </c>
      <c r="BE15" s="60">
        <f t="shared" si="8"/>
        <v>46.565096952908583</v>
      </c>
      <c r="BF15" s="38">
        <v>1075</v>
      </c>
      <c r="BG15" s="38">
        <v>606</v>
      </c>
      <c r="BH15" s="38">
        <v>1681</v>
      </c>
      <c r="BI15" s="38">
        <v>228</v>
      </c>
      <c r="BJ15" s="38">
        <v>99</v>
      </c>
      <c r="BK15" s="38">
        <v>327</v>
      </c>
      <c r="BL15" s="60">
        <f t="shared" si="16"/>
        <v>21.209302325581394</v>
      </c>
      <c r="BM15" s="60">
        <f t="shared" si="9"/>
        <v>16.336633663366339</v>
      </c>
      <c r="BN15" s="60">
        <f t="shared" si="10"/>
        <v>19.452706722189173</v>
      </c>
    </row>
    <row r="16" spans="1:66" ht="48" customHeight="1">
      <c r="A16" s="25">
        <v>9</v>
      </c>
      <c r="B16" s="26" t="s">
        <v>60</v>
      </c>
      <c r="C16" s="27" t="s">
        <v>90</v>
      </c>
      <c r="D16" s="38">
        <v>7176</v>
      </c>
      <c r="E16" s="38">
        <v>10439</v>
      </c>
      <c r="F16" s="38">
        <v>17615</v>
      </c>
      <c r="G16" s="38">
        <v>5944</v>
      </c>
      <c r="H16" s="38">
        <v>9382</v>
      </c>
      <c r="I16" s="38">
        <v>15326</v>
      </c>
      <c r="J16" s="38">
        <v>2666</v>
      </c>
      <c r="K16" s="38">
        <v>4674</v>
      </c>
      <c r="L16" s="38">
        <v>7340</v>
      </c>
      <c r="M16" s="60">
        <f t="shared" si="11"/>
        <v>44.851951547779272</v>
      </c>
      <c r="N16" s="60">
        <f t="shared" si="0"/>
        <v>49.818801961202304</v>
      </c>
      <c r="O16" s="60">
        <f t="shared" si="0"/>
        <v>47.892470311888296</v>
      </c>
      <c r="P16" s="38">
        <v>2666</v>
      </c>
      <c r="Q16" s="38">
        <v>4674</v>
      </c>
      <c r="R16" s="38">
        <v>7340</v>
      </c>
      <c r="S16" s="38">
        <v>324</v>
      </c>
      <c r="T16" s="38">
        <v>613</v>
      </c>
      <c r="U16" s="38">
        <v>937</v>
      </c>
      <c r="V16" s="60">
        <f t="shared" si="12"/>
        <v>12.153038259564891</v>
      </c>
      <c r="W16" s="60">
        <f t="shared" si="1"/>
        <v>13.115104835258878</v>
      </c>
      <c r="X16" s="60">
        <f t="shared" si="2"/>
        <v>12.76566757493188</v>
      </c>
      <c r="Y16" s="38">
        <v>852</v>
      </c>
      <c r="Z16" s="38">
        <v>649</v>
      </c>
      <c r="AA16" s="38">
        <v>1501</v>
      </c>
      <c r="AB16" s="38">
        <v>852</v>
      </c>
      <c r="AC16" s="38">
        <v>649</v>
      </c>
      <c r="AD16" s="38">
        <v>1501</v>
      </c>
      <c r="AE16" s="38">
        <v>406</v>
      </c>
      <c r="AF16" s="38">
        <v>311</v>
      </c>
      <c r="AG16" s="38">
        <v>717</v>
      </c>
      <c r="AH16" s="60">
        <f t="shared" si="13"/>
        <v>47.652582159624416</v>
      </c>
      <c r="AI16" s="60">
        <f t="shared" si="3"/>
        <v>47.919876733436055</v>
      </c>
      <c r="AJ16" s="60">
        <f t="shared" si="4"/>
        <v>47.76815456362425</v>
      </c>
      <c r="AK16" s="38">
        <v>406</v>
      </c>
      <c r="AL16" s="38">
        <v>311</v>
      </c>
      <c r="AM16" s="38">
        <v>717</v>
      </c>
      <c r="AN16" s="38">
        <v>37</v>
      </c>
      <c r="AO16" s="38">
        <v>50</v>
      </c>
      <c r="AP16" s="38">
        <v>87</v>
      </c>
      <c r="AQ16" s="60">
        <f t="shared" si="14"/>
        <v>9.1133004926108381</v>
      </c>
      <c r="AR16" s="60">
        <f t="shared" si="5"/>
        <v>16.077170418006432</v>
      </c>
      <c r="AS16" s="60">
        <f t="shared" si="6"/>
        <v>12.133891213389122</v>
      </c>
      <c r="AT16" s="38">
        <v>213</v>
      </c>
      <c r="AU16" s="38">
        <v>274</v>
      </c>
      <c r="AV16" s="38">
        <v>487</v>
      </c>
      <c r="AW16" s="38">
        <v>213</v>
      </c>
      <c r="AX16" s="38">
        <v>274</v>
      </c>
      <c r="AY16" s="38">
        <v>487</v>
      </c>
      <c r="AZ16" s="38">
        <v>89</v>
      </c>
      <c r="BA16" s="38">
        <v>147</v>
      </c>
      <c r="BB16" s="38">
        <v>236</v>
      </c>
      <c r="BC16" s="60">
        <f t="shared" si="15"/>
        <v>41.784037558685441</v>
      </c>
      <c r="BD16" s="60">
        <f t="shared" si="7"/>
        <v>53.649635036496349</v>
      </c>
      <c r="BE16" s="60">
        <f t="shared" si="8"/>
        <v>48.459958932238195</v>
      </c>
      <c r="BF16" s="38">
        <v>89</v>
      </c>
      <c r="BG16" s="38">
        <v>147</v>
      </c>
      <c r="BH16" s="38">
        <v>236</v>
      </c>
      <c r="BI16" s="38">
        <v>0</v>
      </c>
      <c r="BJ16" s="38">
        <v>10</v>
      </c>
      <c r="BK16" s="38">
        <v>10</v>
      </c>
      <c r="BL16" s="60">
        <f t="shared" si="16"/>
        <v>0</v>
      </c>
      <c r="BM16" s="60">
        <f t="shared" si="9"/>
        <v>6.8027210884353746</v>
      </c>
      <c r="BN16" s="60">
        <f t="shared" si="10"/>
        <v>4.2372881355932197</v>
      </c>
    </row>
    <row r="17" spans="1:66" s="31" customFormat="1" ht="48" customHeight="1">
      <c r="A17" s="105" t="s">
        <v>0</v>
      </c>
      <c r="B17" s="105"/>
      <c r="C17" s="105"/>
      <c r="D17" s="38">
        <f>SUM(D8:D16)</f>
        <v>379408</v>
      </c>
      <c r="E17" s="38">
        <f t="shared" ref="E17:BK17" si="17">SUM(E8:E16)</f>
        <v>271538</v>
      </c>
      <c r="F17" s="38">
        <f t="shared" si="17"/>
        <v>650946</v>
      </c>
      <c r="G17" s="38">
        <f t="shared" si="17"/>
        <v>362967</v>
      </c>
      <c r="H17" s="38">
        <f t="shared" si="17"/>
        <v>254060</v>
      </c>
      <c r="I17" s="38">
        <f t="shared" si="17"/>
        <v>617027</v>
      </c>
      <c r="J17" s="38">
        <f t="shared" ref="J17" si="18">SUM(J8:J16)</f>
        <v>187623</v>
      </c>
      <c r="K17" s="38">
        <f t="shared" ref="K17" si="19">SUM(K8:K16)</f>
        <v>140222</v>
      </c>
      <c r="L17" s="38">
        <f t="shared" ref="L17" si="20">SUM(L8:L16)</f>
        <v>327845</v>
      </c>
      <c r="M17" s="60">
        <f t="shared" ref="M17" si="21">+J17/G17*100</f>
        <v>51.691476084602726</v>
      </c>
      <c r="N17" s="60">
        <f t="shared" ref="N17" si="22">+K17/H17*100</f>
        <v>55.192474218688503</v>
      </c>
      <c r="O17" s="60">
        <f t="shared" ref="O17" si="23">+L17/I17*100</f>
        <v>53.133007145554409</v>
      </c>
      <c r="P17" s="38">
        <f t="shared" si="17"/>
        <v>187623</v>
      </c>
      <c r="Q17" s="38">
        <f t="shared" si="17"/>
        <v>140222</v>
      </c>
      <c r="R17" s="38">
        <f t="shared" si="17"/>
        <v>327845</v>
      </c>
      <c r="S17" s="38">
        <f t="shared" si="17"/>
        <v>70230</v>
      </c>
      <c r="T17" s="38">
        <f t="shared" si="17"/>
        <v>52144</v>
      </c>
      <c r="U17" s="38">
        <f t="shared" si="17"/>
        <v>122374</v>
      </c>
      <c r="V17" s="60">
        <f t="shared" si="12"/>
        <v>37.431444972098305</v>
      </c>
      <c r="W17" s="60">
        <f t="shared" si="1"/>
        <v>37.186746730184993</v>
      </c>
      <c r="X17" s="60">
        <f t="shared" si="2"/>
        <v>37.326785523646841</v>
      </c>
      <c r="Y17" s="38">
        <f t="shared" si="17"/>
        <v>59324</v>
      </c>
      <c r="Z17" s="38">
        <f t="shared" si="17"/>
        <v>41312</v>
      </c>
      <c r="AA17" s="38">
        <f t="shared" si="17"/>
        <v>100636</v>
      </c>
      <c r="AB17" s="38">
        <f t="shared" si="17"/>
        <v>57069</v>
      </c>
      <c r="AC17" s="38">
        <f t="shared" si="17"/>
        <v>39422</v>
      </c>
      <c r="AD17" s="38">
        <f t="shared" si="17"/>
        <v>96491</v>
      </c>
      <c r="AE17" s="38">
        <f t="shared" ref="AE17" si="24">SUM(AE8:AE16)</f>
        <v>28955</v>
      </c>
      <c r="AF17" s="38">
        <f t="shared" ref="AF17" si="25">SUM(AF8:AF16)</f>
        <v>21777</v>
      </c>
      <c r="AG17" s="38">
        <f t="shared" ref="AG17" si="26">SUM(AG8:AG16)</f>
        <v>50732</v>
      </c>
      <c r="AH17" s="60">
        <f t="shared" si="13"/>
        <v>50.736827349349035</v>
      </c>
      <c r="AI17" s="60">
        <f t="shared" si="3"/>
        <v>55.240728527218309</v>
      </c>
      <c r="AJ17" s="60">
        <f t="shared" si="4"/>
        <v>52.576924272730096</v>
      </c>
      <c r="AK17" s="38">
        <f t="shared" si="17"/>
        <v>28955</v>
      </c>
      <c r="AL17" s="38">
        <f t="shared" si="17"/>
        <v>21777</v>
      </c>
      <c r="AM17" s="38">
        <f t="shared" si="17"/>
        <v>50732</v>
      </c>
      <c r="AN17" s="38">
        <f t="shared" si="17"/>
        <v>8141</v>
      </c>
      <c r="AO17" s="38">
        <f t="shared" si="17"/>
        <v>6756</v>
      </c>
      <c r="AP17" s="38">
        <f t="shared" si="17"/>
        <v>14897</v>
      </c>
      <c r="AQ17" s="60">
        <f t="shared" si="14"/>
        <v>28.116042134346397</v>
      </c>
      <c r="AR17" s="60">
        <f t="shared" si="5"/>
        <v>31.023556963769117</v>
      </c>
      <c r="AS17" s="60">
        <f t="shared" si="6"/>
        <v>29.364109437830166</v>
      </c>
      <c r="AT17" s="38">
        <f t="shared" si="17"/>
        <v>36681</v>
      </c>
      <c r="AU17" s="38">
        <f t="shared" si="17"/>
        <v>34062</v>
      </c>
      <c r="AV17" s="38">
        <f t="shared" si="17"/>
        <v>70743</v>
      </c>
      <c r="AW17" s="38">
        <f t="shared" si="17"/>
        <v>34599</v>
      </c>
      <c r="AX17" s="38">
        <f t="shared" si="17"/>
        <v>32069</v>
      </c>
      <c r="AY17" s="38">
        <f t="shared" si="17"/>
        <v>66668</v>
      </c>
      <c r="AZ17" s="38">
        <f t="shared" ref="AZ17" si="27">SUM(AZ8:AZ16)</f>
        <v>17293</v>
      </c>
      <c r="BA17" s="38">
        <f t="shared" ref="BA17" si="28">SUM(BA8:BA16)</f>
        <v>16688</v>
      </c>
      <c r="BB17" s="38">
        <f t="shared" ref="BB17" si="29">SUM(BB8:BB16)</f>
        <v>33981</v>
      </c>
      <c r="BC17" s="60">
        <f t="shared" si="15"/>
        <v>49.981213329865028</v>
      </c>
      <c r="BD17" s="60">
        <f t="shared" si="7"/>
        <v>52.037793507748923</v>
      </c>
      <c r="BE17" s="60">
        <f t="shared" si="8"/>
        <v>50.970480590388192</v>
      </c>
      <c r="BF17" s="38">
        <f t="shared" si="17"/>
        <v>17293</v>
      </c>
      <c r="BG17" s="38">
        <f t="shared" si="17"/>
        <v>16688</v>
      </c>
      <c r="BH17" s="38">
        <f t="shared" si="17"/>
        <v>33981</v>
      </c>
      <c r="BI17" s="38">
        <f t="shared" si="17"/>
        <v>4235</v>
      </c>
      <c r="BJ17" s="38">
        <f t="shared" si="17"/>
        <v>4529</v>
      </c>
      <c r="BK17" s="38">
        <f t="shared" si="17"/>
        <v>8764</v>
      </c>
      <c r="BL17" s="60">
        <f t="shared" si="16"/>
        <v>24.489677904354362</v>
      </c>
      <c r="BM17" s="60">
        <f t="shared" si="9"/>
        <v>27.139261744966444</v>
      </c>
      <c r="BN17" s="60">
        <f t="shared" si="10"/>
        <v>25.790883140578558</v>
      </c>
    </row>
    <row r="18" spans="1:66" s="31" customFormat="1" ht="48" customHeight="1">
      <c r="A18" s="103" t="s">
        <v>144</v>
      </c>
      <c r="B18" s="103"/>
      <c r="C18" s="103"/>
    </row>
    <row r="19" spans="1:66">
      <c r="A19" s="104" t="s">
        <v>145</v>
      </c>
      <c r="B19" s="104"/>
      <c r="C19" s="104"/>
      <c r="J19" s="20"/>
      <c r="K19" s="20"/>
      <c r="L19" s="20"/>
      <c r="M19" s="20"/>
      <c r="N19" s="20"/>
      <c r="O19" s="20"/>
      <c r="V19" s="20"/>
      <c r="W19" s="20"/>
      <c r="X19" s="20"/>
      <c r="AE19" s="20"/>
      <c r="AF19" s="20"/>
      <c r="AG19" s="20"/>
      <c r="AH19" s="20"/>
      <c r="AI19" s="20"/>
      <c r="AJ19" s="20"/>
      <c r="AQ19" s="20"/>
      <c r="AR19" s="20"/>
      <c r="AS19" s="20"/>
      <c r="AZ19" s="20"/>
      <c r="BA19" s="20"/>
      <c r="BB19" s="20"/>
      <c r="BC19" s="20"/>
      <c r="BD19" s="20"/>
      <c r="BE19" s="20"/>
      <c r="BL19" s="20"/>
      <c r="BM19" s="20"/>
      <c r="BN19" s="20"/>
    </row>
    <row r="20" spans="1:66">
      <c r="J20" s="20"/>
      <c r="K20" s="20"/>
      <c r="L20" s="20"/>
      <c r="M20" s="20"/>
      <c r="N20" s="20"/>
      <c r="O20" s="20"/>
      <c r="V20" s="20"/>
      <c r="W20" s="20"/>
      <c r="X20" s="20"/>
      <c r="AE20" s="20"/>
      <c r="AF20" s="20"/>
      <c r="AG20" s="20"/>
      <c r="AH20" s="20"/>
      <c r="AI20" s="20"/>
      <c r="AJ20" s="20"/>
      <c r="AQ20" s="20"/>
      <c r="AR20" s="20"/>
      <c r="AS20" s="20"/>
      <c r="AZ20" s="20"/>
      <c r="BA20" s="20"/>
      <c r="BB20" s="20"/>
      <c r="BC20" s="20"/>
      <c r="BD20" s="20"/>
      <c r="BE20" s="20"/>
      <c r="BL20" s="20"/>
      <c r="BM20" s="20"/>
      <c r="BN20" s="20"/>
    </row>
    <row r="21" spans="1:66">
      <c r="J21" s="20"/>
      <c r="K21" s="20"/>
      <c r="L21" s="20"/>
      <c r="M21" s="20"/>
      <c r="N21" s="20"/>
      <c r="O21" s="20"/>
      <c r="V21" s="20"/>
      <c r="W21" s="20"/>
      <c r="X21" s="20"/>
      <c r="AE21" s="20"/>
      <c r="AF21" s="20"/>
      <c r="AG21" s="20"/>
      <c r="AH21" s="20"/>
      <c r="AI21" s="20"/>
      <c r="AJ21" s="20"/>
      <c r="AQ21" s="20"/>
      <c r="AR21" s="20"/>
      <c r="AS21" s="20"/>
      <c r="AZ21" s="20"/>
      <c r="BA21" s="20"/>
      <c r="BB21" s="20"/>
      <c r="BC21" s="20"/>
      <c r="BD21" s="20"/>
      <c r="BE21" s="20"/>
      <c r="BL21" s="20"/>
      <c r="BM21" s="20"/>
      <c r="BN21" s="20"/>
    </row>
    <row r="22" spans="1:66">
      <c r="J22" s="20"/>
      <c r="K22" s="20"/>
      <c r="L22" s="20"/>
      <c r="M22" s="20"/>
      <c r="N22" s="20"/>
      <c r="O22" s="20"/>
      <c r="V22" s="20"/>
      <c r="W22" s="20"/>
      <c r="X22" s="20"/>
      <c r="AE22" s="20"/>
      <c r="AF22" s="20"/>
      <c r="AG22" s="20"/>
      <c r="AH22" s="20"/>
      <c r="AI22" s="20"/>
      <c r="AJ22" s="20"/>
      <c r="AQ22" s="20"/>
      <c r="AR22" s="20"/>
      <c r="AS22" s="20"/>
      <c r="AZ22" s="20"/>
      <c r="BA22" s="20"/>
      <c r="BB22" s="20"/>
      <c r="BC22" s="20"/>
      <c r="BD22" s="20"/>
      <c r="BE22" s="20"/>
      <c r="BL22" s="20"/>
      <c r="BM22" s="20"/>
      <c r="BN22" s="20"/>
    </row>
    <row r="23" spans="1:66">
      <c r="J23" s="20"/>
      <c r="K23" s="20"/>
      <c r="L23" s="20"/>
      <c r="M23" s="20"/>
      <c r="N23" s="20"/>
      <c r="O23" s="20"/>
      <c r="V23" s="20"/>
      <c r="W23" s="20"/>
      <c r="X23" s="20"/>
      <c r="AE23" s="20"/>
      <c r="AF23" s="20"/>
      <c r="AG23" s="20"/>
      <c r="AH23" s="20"/>
      <c r="AI23" s="20"/>
      <c r="AJ23" s="20"/>
      <c r="AQ23" s="20"/>
      <c r="AR23" s="20"/>
      <c r="AS23" s="20"/>
      <c r="AZ23" s="20"/>
      <c r="BA23" s="20"/>
      <c r="BB23" s="20"/>
      <c r="BC23" s="20"/>
      <c r="BD23" s="20"/>
      <c r="BE23" s="20"/>
      <c r="BL23" s="20"/>
      <c r="BM23" s="20"/>
      <c r="BN23" s="20"/>
    </row>
    <row r="24" spans="1:66">
      <c r="J24" s="20"/>
      <c r="K24" s="20"/>
      <c r="L24" s="20"/>
      <c r="M24" s="20"/>
      <c r="N24" s="20"/>
      <c r="O24" s="20"/>
      <c r="V24" s="20"/>
      <c r="W24" s="20"/>
      <c r="X24" s="20"/>
      <c r="AE24" s="20"/>
      <c r="AF24" s="20"/>
      <c r="AG24" s="20"/>
      <c r="AH24" s="20"/>
      <c r="AI24" s="20"/>
      <c r="AJ24" s="20"/>
      <c r="AQ24" s="20"/>
      <c r="AR24" s="20"/>
      <c r="AS24" s="20"/>
      <c r="AZ24" s="20"/>
      <c r="BA24" s="20"/>
      <c r="BB24" s="20"/>
      <c r="BC24" s="20"/>
      <c r="BD24" s="20"/>
      <c r="BE24" s="20"/>
      <c r="BL24" s="20"/>
      <c r="BM24" s="20"/>
      <c r="BN24" s="20"/>
    </row>
    <row r="25" spans="1:66">
      <c r="J25" s="20"/>
      <c r="K25" s="20"/>
      <c r="L25" s="20"/>
      <c r="M25" s="20"/>
      <c r="N25" s="20"/>
      <c r="O25" s="20"/>
      <c r="V25" s="20"/>
      <c r="W25" s="20"/>
      <c r="X25" s="20"/>
      <c r="AE25" s="20"/>
      <c r="AF25" s="20"/>
      <c r="AG25" s="20"/>
      <c r="AH25" s="20"/>
      <c r="AI25" s="20"/>
      <c r="AJ25" s="20"/>
      <c r="AQ25" s="20"/>
      <c r="AR25" s="20"/>
      <c r="AS25" s="20"/>
      <c r="AZ25" s="20"/>
      <c r="BA25" s="20"/>
      <c r="BB25" s="20"/>
      <c r="BC25" s="20"/>
      <c r="BD25" s="20"/>
      <c r="BE25" s="20"/>
      <c r="BL25" s="20"/>
      <c r="BM25" s="20"/>
      <c r="BN25" s="20"/>
    </row>
    <row r="26" spans="1:66">
      <c r="J26" s="20"/>
      <c r="K26" s="20"/>
      <c r="L26" s="20"/>
      <c r="M26" s="20"/>
      <c r="N26" s="20"/>
      <c r="O26" s="20"/>
      <c r="V26" s="20"/>
      <c r="W26" s="20"/>
      <c r="X26" s="20"/>
      <c r="AE26" s="20"/>
      <c r="AF26" s="20"/>
      <c r="AG26" s="20"/>
      <c r="AH26" s="20"/>
      <c r="AI26" s="20"/>
      <c r="AJ26" s="20"/>
      <c r="AQ26" s="20"/>
      <c r="AR26" s="20"/>
      <c r="AS26" s="20"/>
      <c r="AZ26" s="20"/>
      <c r="BA26" s="20"/>
      <c r="BB26" s="20"/>
      <c r="BC26" s="20"/>
      <c r="BD26" s="20"/>
      <c r="BE26" s="20"/>
      <c r="BL26" s="20"/>
      <c r="BM26" s="20"/>
      <c r="BN26" s="20"/>
    </row>
    <row r="27" spans="1:66">
      <c r="J27" s="20"/>
      <c r="K27" s="20"/>
      <c r="L27" s="20"/>
      <c r="M27" s="20"/>
      <c r="N27" s="20"/>
      <c r="O27" s="20"/>
      <c r="V27" s="20"/>
      <c r="W27" s="20"/>
      <c r="X27" s="20"/>
      <c r="AE27" s="20"/>
      <c r="AF27" s="20"/>
      <c r="AG27" s="20"/>
      <c r="AH27" s="20"/>
      <c r="AI27" s="20"/>
      <c r="AJ27" s="20"/>
      <c r="AQ27" s="20"/>
      <c r="AR27" s="20"/>
      <c r="AS27" s="20"/>
      <c r="AZ27" s="20"/>
      <c r="BA27" s="20"/>
      <c r="BB27" s="20"/>
      <c r="BC27" s="20"/>
      <c r="BD27" s="20"/>
      <c r="BE27" s="20"/>
      <c r="BL27" s="20"/>
      <c r="BM27" s="20"/>
      <c r="BN27" s="20"/>
    </row>
    <row r="28" spans="1:66">
      <c r="J28" s="20"/>
      <c r="K28" s="20"/>
      <c r="L28" s="20"/>
      <c r="M28" s="20"/>
      <c r="N28" s="20"/>
      <c r="O28" s="20"/>
      <c r="V28" s="20"/>
      <c r="W28" s="20"/>
      <c r="X28" s="20"/>
      <c r="AE28" s="20"/>
      <c r="AF28" s="20"/>
      <c r="AG28" s="20"/>
      <c r="AH28" s="20"/>
      <c r="AI28" s="20"/>
      <c r="AJ28" s="20"/>
      <c r="AQ28" s="20"/>
      <c r="AR28" s="20"/>
      <c r="AS28" s="20"/>
      <c r="AZ28" s="20"/>
      <c r="BA28" s="20"/>
      <c r="BB28" s="20"/>
      <c r="BC28" s="20"/>
      <c r="BD28" s="20"/>
      <c r="BE28" s="20"/>
      <c r="BL28" s="20"/>
      <c r="BM28" s="20"/>
      <c r="BN28" s="20"/>
    </row>
    <row r="29" spans="1:66">
      <c r="J29" s="20"/>
      <c r="K29" s="20"/>
      <c r="L29" s="20"/>
      <c r="M29" s="20"/>
      <c r="N29" s="20"/>
      <c r="O29" s="20"/>
      <c r="V29" s="20"/>
      <c r="W29" s="20"/>
      <c r="X29" s="20"/>
      <c r="AE29" s="20"/>
      <c r="AF29" s="20"/>
      <c r="AG29" s="20"/>
      <c r="AH29" s="20"/>
      <c r="AI29" s="20"/>
      <c r="AJ29" s="20"/>
      <c r="AQ29" s="20"/>
      <c r="AR29" s="20"/>
      <c r="AS29" s="20"/>
      <c r="AZ29" s="20"/>
      <c r="BA29" s="20"/>
      <c r="BB29" s="20"/>
      <c r="BC29" s="20"/>
      <c r="BD29" s="20"/>
      <c r="BE29" s="20"/>
      <c r="BL29" s="20"/>
      <c r="BM29" s="20"/>
      <c r="BN29" s="20"/>
    </row>
    <row r="30" spans="1:66">
      <c r="J30" s="20"/>
      <c r="K30" s="20"/>
      <c r="L30" s="20"/>
      <c r="M30" s="20"/>
      <c r="N30" s="20"/>
      <c r="O30" s="20"/>
      <c r="V30" s="20"/>
      <c r="W30" s="20"/>
      <c r="X30" s="20"/>
      <c r="AE30" s="20"/>
      <c r="AF30" s="20"/>
      <c r="AG30" s="20"/>
      <c r="AH30" s="20"/>
      <c r="AI30" s="20"/>
      <c r="AJ30" s="20"/>
      <c r="AQ30" s="20"/>
      <c r="AR30" s="20"/>
      <c r="AS30" s="20"/>
      <c r="AZ30" s="20"/>
      <c r="BA30" s="20"/>
      <c r="BB30" s="20"/>
      <c r="BC30" s="20"/>
      <c r="BD30" s="20"/>
      <c r="BE30" s="20"/>
      <c r="BL30" s="20"/>
      <c r="BM30" s="20"/>
      <c r="BN30" s="20"/>
    </row>
    <row r="31" spans="1:66">
      <c r="J31" s="20"/>
      <c r="K31" s="20"/>
      <c r="L31" s="20"/>
      <c r="M31" s="20"/>
      <c r="N31" s="20"/>
      <c r="O31" s="20"/>
      <c r="V31" s="20"/>
      <c r="W31" s="20"/>
      <c r="X31" s="20"/>
      <c r="AE31" s="20"/>
      <c r="AF31" s="20"/>
      <c r="AG31" s="20"/>
      <c r="AH31" s="20"/>
      <c r="AI31" s="20"/>
      <c r="AJ31" s="20"/>
      <c r="AQ31" s="20"/>
      <c r="AR31" s="20"/>
      <c r="AS31" s="20"/>
      <c r="AZ31" s="20"/>
      <c r="BA31" s="20"/>
      <c r="BB31" s="20"/>
      <c r="BC31" s="20"/>
      <c r="BD31" s="20"/>
      <c r="BE31" s="20"/>
      <c r="BL31" s="20"/>
      <c r="BM31" s="20"/>
      <c r="BN31" s="20"/>
    </row>
  </sheetData>
  <mergeCells count="60">
    <mergeCell ref="BF4:BN4"/>
    <mergeCell ref="D1:O1"/>
    <mergeCell ref="P1:X1"/>
    <mergeCell ref="Y1:AJ1"/>
    <mergeCell ref="AK1:AS1"/>
    <mergeCell ref="AT1:BE1"/>
    <mergeCell ref="BF1:BN1"/>
    <mergeCell ref="D2:O2"/>
    <mergeCell ref="P2:X2"/>
    <mergeCell ref="D4:O4"/>
    <mergeCell ref="P4:X4"/>
    <mergeCell ref="Y4:AJ4"/>
    <mergeCell ref="AK4:AS4"/>
    <mergeCell ref="AT4:BE4"/>
    <mergeCell ref="D3:O3"/>
    <mergeCell ref="P3:X3"/>
    <mergeCell ref="AT5:AV6"/>
    <mergeCell ref="S6:U6"/>
    <mergeCell ref="AN6:AP6"/>
    <mergeCell ref="AK5:AM6"/>
    <mergeCell ref="AN5:AP5"/>
    <mergeCell ref="AQ5:AS5"/>
    <mergeCell ref="V6:X6"/>
    <mergeCell ref="AH6:AJ6"/>
    <mergeCell ref="AQ6:AS6"/>
    <mergeCell ref="BL5:BN5"/>
    <mergeCell ref="P5:R6"/>
    <mergeCell ref="S5:U5"/>
    <mergeCell ref="V5:X5"/>
    <mergeCell ref="AE5:AJ5"/>
    <mergeCell ref="Y5:AA6"/>
    <mergeCell ref="AB5:AD6"/>
    <mergeCell ref="BC6:BE6"/>
    <mergeCell ref="BL6:BN6"/>
    <mergeCell ref="AW5:AY6"/>
    <mergeCell ref="AE6:AG6"/>
    <mergeCell ref="BI6:BK6"/>
    <mergeCell ref="AZ6:BB6"/>
    <mergeCell ref="AZ5:BE5"/>
    <mergeCell ref="BF5:BH6"/>
    <mergeCell ref="BI5:BK5"/>
    <mergeCell ref="AT3:BE3"/>
    <mergeCell ref="BF3:BN3"/>
    <mergeCell ref="Y2:AJ2"/>
    <mergeCell ref="AK2:AS2"/>
    <mergeCell ref="AT2:BE2"/>
    <mergeCell ref="BF2:BN2"/>
    <mergeCell ref="A18:C18"/>
    <mergeCell ref="A19:C19"/>
    <mergeCell ref="A17:C17"/>
    <mergeCell ref="Y3:AJ3"/>
    <mergeCell ref="AK3:AS3"/>
    <mergeCell ref="A1:A7"/>
    <mergeCell ref="B1:B7"/>
    <mergeCell ref="C1:C7"/>
    <mergeCell ref="D5:F6"/>
    <mergeCell ref="G5:I6"/>
    <mergeCell ref="J5:O5"/>
    <mergeCell ref="J6:L6"/>
    <mergeCell ref="M6:O6"/>
  </mergeCells>
  <hyperlinks>
    <hyperlink ref="P8" r:id="rId1" display="http://127.0.0.1/nios/academic/adminer.php?username=root&amp;db=nios_res_apr23&amp;select=opn23apr_cal&amp;where%5B0%5D%5Bcol%5D=OLTRES&amp;where%5B0%5D%5Bop%5D=IN&amp;where%5B0%5D%5Bval%5D=%27PS%27%2C%27IM%27&amp;where%5B1%5D%5Bcol%5D=&amp;where%5B1%5D%5Bop%5D=%3D&amp;where%5B1%5D%5Bval%5D=&amp;where%5B2%5D%5Bcol%5D=gender&amp;where%5B2%5D%5Bop%5D=%3D&amp;where%5B2%5D%5Bval%5D=male" xr:uid="{00000000-0004-0000-0A00-000000000000}"/>
    <hyperlink ref="J8" r:id="rId2" display="http://127.0.0.1/nios/academic/adminer.php?username=root&amp;db=nios_res_apr23&amp;select=opn23apr_cal&amp;where%5B0%5D%5Bcol%5D=OLTRES&amp;where%5B0%5D%5Bop%5D=IN&amp;where%5B0%5D%5Bval%5D=%27PS%27%2C%27IM%27&amp;where%5B1%5D%5Bcol%5D=&amp;where%5B1%5D%5Bop%5D=%3D&amp;where%5B1%5D%5Bval%5D=&amp;where%5B2%5D%5Bcol%5D=gender&amp;where%5B2%5D%5Bop%5D=%3D&amp;where%5B2%5D%5Bval%5D=male" xr:uid="{2952C1D2-5696-469F-9EDD-43185F5CC290}"/>
  </hyperlinks>
  <pageMargins left="0.70866141732283472" right="0.70866141732283472" top="0.35433070866141736" bottom="0.35433070866141736" header="0.31496062992125984" footer="0.31496062992125984"/>
  <pageSetup scale="70" orientation="landscape" r:id="rId3"/>
  <headerFooter>
    <oddFooter>Page &amp;P</oddFooter>
  </headerFooter>
  <colBreaks count="3" manualBreakCount="3">
    <brk id="15" max="19" man="1"/>
    <brk id="24" max="19" man="1"/>
    <brk id="45" max="19" man="1"/>
  </colBreaks>
  <ignoredErrors>
    <ignoredError sqref="R9 D17:I17 P17:U17 Y17:AD17 AK17:AP17 AT17:AY17 BF17:BK17 J17:K17 L9 AG9 BB9 AZ17:BA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8C13-6219-41A2-B101-68D18310E83F}">
  <dimension ref="A1:T53"/>
  <sheetViews>
    <sheetView view="pageBreakPreview" topLeftCell="A7" zoomScale="69" zoomScaleNormal="69" zoomScaleSheetLayoutView="69" workbookViewId="0">
      <selection activeCell="G58" sqref="G58"/>
    </sheetView>
  </sheetViews>
  <sheetFormatPr defaultRowHeight="19.5" customHeight="1"/>
  <cols>
    <col min="1" max="1" width="9.140625" style="31" customWidth="1"/>
    <col min="2" max="2" width="9.28515625" style="31" bestFit="1" customWidth="1"/>
    <col min="3" max="4" width="12.28515625" style="31" bestFit="1" customWidth="1"/>
    <col min="5" max="5" width="14.140625" style="31" bestFit="1" customWidth="1"/>
    <col min="6" max="7" width="12.28515625" style="31" bestFit="1" customWidth="1"/>
    <col min="8" max="8" width="14.140625" style="31" bestFit="1" customWidth="1"/>
    <col min="9" max="14" width="12.28515625" style="31" bestFit="1" customWidth="1"/>
    <col min="15" max="16" width="11" style="31" bestFit="1" customWidth="1"/>
    <col min="17" max="17" width="12.28515625" style="31" bestFit="1" customWidth="1"/>
    <col min="18" max="20" width="11" style="31" bestFit="1" customWidth="1"/>
    <col min="21" max="16384" width="9.140625" style="31"/>
  </cols>
  <sheetData>
    <row r="1" spans="1:20" ht="30" customHeight="1">
      <c r="A1" s="113" t="s">
        <v>167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9.5" customHeight="1">
      <c r="A2" s="111" t="s">
        <v>94</v>
      </c>
      <c r="B2" s="111" t="s">
        <v>95</v>
      </c>
      <c r="C2" s="111" t="s">
        <v>65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0" ht="19.5" customHeight="1">
      <c r="A3" s="111"/>
      <c r="B3" s="111"/>
      <c r="C3" s="111" t="s">
        <v>78</v>
      </c>
      <c r="D3" s="111"/>
      <c r="E3" s="111"/>
      <c r="F3" s="111"/>
      <c r="G3" s="111"/>
      <c r="H3" s="111"/>
      <c r="I3" s="111" t="s">
        <v>79</v>
      </c>
      <c r="J3" s="111"/>
      <c r="K3" s="111"/>
      <c r="L3" s="111"/>
      <c r="M3" s="111"/>
      <c r="N3" s="111"/>
      <c r="O3" s="111" t="s">
        <v>80</v>
      </c>
      <c r="P3" s="111"/>
      <c r="Q3" s="111"/>
      <c r="R3" s="111"/>
      <c r="S3" s="111"/>
      <c r="T3" s="111"/>
    </row>
    <row r="4" spans="1:20" ht="19.5" customHeight="1">
      <c r="A4" s="111"/>
      <c r="B4" s="111"/>
      <c r="C4" s="111" t="s">
        <v>82</v>
      </c>
      <c r="D4" s="111"/>
      <c r="E4" s="111"/>
      <c r="F4" s="111" t="s">
        <v>64</v>
      </c>
      <c r="G4" s="111"/>
      <c r="H4" s="111"/>
      <c r="I4" s="111" t="s">
        <v>82</v>
      </c>
      <c r="J4" s="111"/>
      <c r="K4" s="111"/>
      <c r="L4" s="111" t="s">
        <v>64</v>
      </c>
      <c r="M4" s="111"/>
      <c r="N4" s="111"/>
      <c r="O4" s="111" t="s">
        <v>82</v>
      </c>
      <c r="P4" s="111"/>
      <c r="Q4" s="111"/>
      <c r="R4" s="111" t="s">
        <v>64</v>
      </c>
      <c r="S4" s="111"/>
      <c r="T4" s="111"/>
    </row>
    <row r="5" spans="1:20" ht="19.5" customHeight="1">
      <c r="A5" s="111"/>
      <c r="B5" s="111"/>
      <c r="C5" s="70" t="s">
        <v>2</v>
      </c>
      <c r="D5" s="70" t="s">
        <v>3</v>
      </c>
      <c r="E5" s="70" t="s">
        <v>0</v>
      </c>
      <c r="F5" s="70" t="s">
        <v>2</v>
      </c>
      <c r="G5" s="70" t="s">
        <v>3</v>
      </c>
      <c r="H5" s="70" t="s">
        <v>0</v>
      </c>
      <c r="I5" s="70" t="s">
        <v>2</v>
      </c>
      <c r="J5" s="70" t="s">
        <v>3</v>
      </c>
      <c r="K5" s="70" t="s">
        <v>0</v>
      </c>
      <c r="L5" s="70" t="s">
        <v>2</v>
      </c>
      <c r="M5" s="70" t="s">
        <v>3</v>
      </c>
      <c r="N5" s="70" t="s">
        <v>0</v>
      </c>
      <c r="O5" s="70" t="s">
        <v>2</v>
      </c>
      <c r="P5" s="70" t="s">
        <v>3</v>
      </c>
      <c r="Q5" s="70" t="s">
        <v>0</v>
      </c>
      <c r="R5" s="70" t="s">
        <v>2</v>
      </c>
      <c r="S5" s="70" t="s">
        <v>3</v>
      </c>
      <c r="T5" s="70" t="s">
        <v>0</v>
      </c>
    </row>
    <row r="6" spans="1:20" ht="19.5" customHeight="1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  <c r="J6" s="49">
        <v>10</v>
      </c>
      <c r="K6" s="49">
        <v>11</v>
      </c>
      <c r="L6" s="49">
        <v>12</v>
      </c>
      <c r="M6" s="49">
        <v>13</v>
      </c>
      <c r="N6" s="49">
        <v>14</v>
      </c>
      <c r="O6" s="49">
        <v>15</v>
      </c>
      <c r="P6" s="49">
        <v>16</v>
      </c>
      <c r="Q6" s="49">
        <v>17</v>
      </c>
      <c r="R6" s="49">
        <v>18</v>
      </c>
      <c r="S6" s="49">
        <v>19</v>
      </c>
      <c r="T6" s="49">
        <v>20</v>
      </c>
    </row>
    <row r="7" spans="1:20" ht="19.5" customHeight="1">
      <c r="A7" s="50">
        <v>2013</v>
      </c>
      <c r="B7" s="51">
        <v>34</v>
      </c>
      <c r="C7" s="52">
        <v>7526390</v>
      </c>
      <c r="D7" s="52">
        <v>5981636</v>
      </c>
      <c r="E7" s="53">
        <v>13512266</v>
      </c>
      <c r="F7" s="52">
        <v>5718974</v>
      </c>
      <c r="G7" s="52">
        <v>4972230</v>
      </c>
      <c r="H7" s="53">
        <v>10694106</v>
      </c>
      <c r="I7" s="53">
        <v>1182026</v>
      </c>
      <c r="J7" s="53">
        <v>942005</v>
      </c>
      <c r="K7" s="53">
        <v>2124031</v>
      </c>
      <c r="L7" s="53">
        <v>855509</v>
      </c>
      <c r="M7" s="53">
        <v>738276</v>
      </c>
      <c r="N7" s="53">
        <v>1593785</v>
      </c>
      <c r="O7" s="53">
        <v>469936</v>
      </c>
      <c r="P7" s="53">
        <v>371973</v>
      </c>
      <c r="Q7" s="53">
        <v>841909</v>
      </c>
      <c r="R7" s="53">
        <v>312543</v>
      </c>
      <c r="S7" s="53">
        <v>266194</v>
      </c>
      <c r="T7" s="53">
        <v>578737</v>
      </c>
    </row>
    <row r="8" spans="1:20" ht="19.5" customHeight="1">
      <c r="A8" s="50">
        <v>2014</v>
      </c>
      <c r="B8" s="51">
        <v>34</v>
      </c>
      <c r="C8" s="52">
        <v>7932354</v>
      </c>
      <c r="D8" s="52">
        <v>6444520</v>
      </c>
      <c r="E8" s="53">
        <v>14376874</v>
      </c>
      <c r="F8" s="52">
        <v>6112192</v>
      </c>
      <c r="G8" s="52">
        <v>5460867</v>
      </c>
      <c r="H8" s="53">
        <v>11573059</v>
      </c>
      <c r="I8" s="52">
        <v>1282949</v>
      </c>
      <c r="J8" s="52">
        <v>1054549</v>
      </c>
      <c r="K8" s="53">
        <v>2339062</v>
      </c>
      <c r="L8" s="52">
        <v>927913</v>
      </c>
      <c r="M8" s="52">
        <v>849262</v>
      </c>
      <c r="N8" s="53">
        <v>1777948</v>
      </c>
      <c r="O8" s="52">
        <v>482540</v>
      </c>
      <c r="P8" s="52">
        <v>422862</v>
      </c>
      <c r="Q8" s="52">
        <v>906629</v>
      </c>
      <c r="R8" s="52">
        <v>328723</v>
      </c>
      <c r="S8" s="52">
        <v>314744</v>
      </c>
      <c r="T8" s="53">
        <v>644023</v>
      </c>
    </row>
    <row r="9" spans="1:20" ht="19.5" customHeight="1">
      <c r="A9" s="50">
        <v>2015</v>
      </c>
      <c r="B9" s="51">
        <v>34</v>
      </c>
      <c r="C9" s="52">
        <v>7951803</v>
      </c>
      <c r="D9" s="52">
        <v>6588245</v>
      </c>
      <c r="E9" s="53">
        <v>14540048</v>
      </c>
      <c r="F9" s="53">
        <v>6084077</v>
      </c>
      <c r="G9" s="53">
        <v>5564741</v>
      </c>
      <c r="H9" s="53">
        <v>11648818</v>
      </c>
      <c r="I9" s="52">
        <v>1277994</v>
      </c>
      <c r="J9" s="52">
        <v>1070562</v>
      </c>
      <c r="K9" s="53">
        <v>2348556</v>
      </c>
      <c r="L9" s="52">
        <v>932537</v>
      </c>
      <c r="M9" s="52">
        <v>855168</v>
      </c>
      <c r="N9" s="53">
        <v>1787705</v>
      </c>
      <c r="O9" s="52">
        <v>527536</v>
      </c>
      <c r="P9" s="52">
        <v>496119</v>
      </c>
      <c r="Q9" s="52">
        <v>1023655</v>
      </c>
      <c r="R9" s="52">
        <v>345669</v>
      </c>
      <c r="S9" s="52">
        <v>356715</v>
      </c>
      <c r="T9" s="53">
        <v>702384</v>
      </c>
    </row>
    <row r="10" spans="1:20" ht="19.5" customHeight="1">
      <c r="A10" s="50">
        <v>2016</v>
      </c>
      <c r="B10" s="51">
        <v>41</v>
      </c>
      <c r="C10" s="52">
        <v>8208808</v>
      </c>
      <c r="D10" s="52">
        <v>6750127</v>
      </c>
      <c r="E10" s="53">
        <v>14958935</v>
      </c>
      <c r="F10" s="53">
        <v>6096443</v>
      </c>
      <c r="G10" s="53">
        <v>5550770</v>
      </c>
      <c r="H10" s="53">
        <v>11647213</v>
      </c>
      <c r="I10" s="52">
        <v>1339325</v>
      </c>
      <c r="J10" s="52">
        <v>1110733</v>
      </c>
      <c r="K10" s="53">
        <v>2450058</v>
      </c>
      <c r="L10" s="52">
        <v>945954</v>
      </c>
      <c r="M10" s="52">
        <v>864119</v>
      </c>
      <c r="N10" s="53">
        <v>1810073</v>
      </c>
      <c r="O10" s="52">
        <v>531727</v>
      </c>
      <c r="P10" s="52">
        <v>458484</v>
      </c>
      <c r="Q10" s="52">
        <v>990211</v>
      </c>
      <c r="R10" s="52">
        <v>348344</v>
      </c>
      <c r="S10" s="52">
        <v>327269</v>
      </c>
      <c r="T10" s="53">
        <v>675613</v>
      </c>
    </row>
    <row r="11" spans="1:20" ht="19.5" customHeight="1">
      <c r="A11" s="50">
        <v>2017</v>
      </c>
      <c r="B11" s="51">
        <v>41</v>
      </c>
      <c r="C11" s="52">
        <v>7833015</v>
      </c>
      <c r="D11" s="52">
        <v>6784407</v>
      </c>
      <c r="E11" s="53">
        <v>14617422</v>
      </c>
      <c r="F11" s="53">
        <v>5696250</v>
      </c>
      <c r="G11" s="53">
        <v>5393357</v>
      </c>
      <c r="H11" s="53">
        <v>11089607</v>
      </c>
      <c r="I11" s="52">
        <v>1254641</v>
      </c>
      <c r="J11" s="52">
        <v>1097520</v>
      </c>
      <c r="K11" s="53">
        <v>2397346</v>
      </c>
      <c r="L11" s="52">
        <v>851626</v>
      </c>
      <c r="M11" s="52">
        <v>841939</v>
      </c>
      <c r="N11" s="53">
        <v>1732895</v>
      </c>
      <c r="O11" s="52">
        <v>469148</v>
      </c>
      <c r="P11" s="52">
        <v>420482</v>
      </c>
      <c r="Q11" s="52">
        <v>938329</v>
      </c>
      <c r="R11" s="52">
        <v>322397</v>
      </c>
      <c r="S11" s="52">
        <v>311887</v>
      </c>
      <c r="T11" s="53">
        <v>674686</v>
      </c>
    </row>
    <row r="12" spans="1:20" ht="19.5" customHeight="1">
      <c r="A12" s="50">
        <v>2018</v>
      </c>
      <c r="B12" s="51">
        <v>41</v>
      </c>
      <c r="C12" s="52">
        <v>7781980</v>
      </c>
      <c r="D12" s="52">
        <v>6675415</v>
      </c>
      <c r="E12" s="53">
        <v>14817647</v>
      </c>
      <c r="F12" s="53">
        <v>5744727</v>
      </c>
      <c r="G12" s="53">
        <v>5554812</v>
      </c>
      <c r="H12" s="53">
        <v>11299539</v>
      </c>
      <c r="I12" s="52">
        <v>1267085</v>
      </c>
      <c r="J12" s="52">
        <v>1106939</v>
      </c>
      <c r="K12" s="53">
        <v>2434041</v>
      </c>
      <c r="L12" s="52">
        <v>857886</v>
      </c>
      <c r="M12" s="52">
        <v>844555</v>
      </c>
      <c r="N12" s="53">
        <v>1740653</v>
      </c>
      <c r="O12" s="52">
        <v>462575</v>
      </c>
      <c r="P12" s="52">
        <v>426278</v>
      </c>
      <c r="Q12" s="52">
        <v>954071</v>
      </c>
      <c r="R12" s="52">
        <v>322458</v>
      </c>
      <c r="S12" s="52">
        <v>321682</v>
      </c>
      <c r="T12" s="53">
        <v>682742</v>
      </c>
    </row>
    <row r="13" spans="1:20" ht="19.5" customHeight="1">
      <c r="A13" s="50">
        <v>2019</v>
      </c>
      <c r="B13" s="51">
        <v>41</v>
      </c>
      <c r="C13" s="53">
        <v>7793948</v>
      </c>
      <c r="D13" s="53">
        <v>6811143</v>
      </c>
      <c r="E13" s="53">
        <v>14605091</v>
      </c>
      <c r="F13" s="53">
        <v>5910174</v>
      </c>
      <c r="G13" s="53">
        <v>5698561</v>
      </c>
      <c r="H13" s="53">
        <v>11608735</v>
      </c>
      <c r="I13" s="53">
        <v>1261956</v>
      </c>
      <c r="J13" s="53">
        <v>1130149</v>
      </c>
      <c r="K13" s="53">
        <v>2392105</v>
      </c>
      <c r="L13" s="53">
        <v>902097</v>
      </c>
      <c r="M13" s="53">
        <v>889941</v>
      </c>
      <c r="N13" s="53">
        <v>1792038</v>
      </c>
      <c r="O13" s="52">
        <v>497050</v>
      </c>
      <c r="P13" s="52">
        <v>471312</v>
      </c>
      <c r="Q13" s="52">
        <v>968362</v>
      </c>
      <c r="R13" s="52">
        <v>349705</v>
      </c>
      <c r="S13" s="52">
        <v>361364</v>
      </c>
      <c r="T13" s="53">
        <v>711069</v>
      </c>
    </row>
    <row r="14" spans="1:20" ht="19.5" customHeight="1">
      <c r="A14" s="50">
        <v>2020</v>
      </c>
      <c r="B14" s="51">
        <v>41</v>
      </c>
      <c r="C14" s="53">
        <v>7787885</v>
      </c>
      <c r="D14" s="53">
        <v>6880181</v>
      </c>
      <c r="E14" s="53">
        <v>14668066</v>
      </c>
      <c r="F14" s="53">
        <v>6175952</v>
      </c>
      <c r="G14" s="53">
        <v>5979052</v>
      </c>
      <c r="H14" s="53">
        <v>12155004</v>
      </c>
      <c r="I14" s="53">
        <v>1277903</v>
      </c>
      <c r="J14" s="53">
        <v>1151460</v>
      </c>
      <c r="K14" s="53">
        <v>2429363</v>
      </c>
      <c r="L14" s="53">
        <v>968677</v>
      </c>
      <c r="M14" s="53">
        <v>954845</v>
      </c>
      <c r="N14" s="53">
        <v>1923522</v>
      </c>
      <c r="O14" s="53">
        <v>493237</v>
      </c>
      <c r="P14" s="53">
        <v>477632</v>
      </c>
      <c r="Q14" s="53">
        <v>970869</v>
      </c>
      <c r="R14" s="53">
        <v>367394</v>
      </c>
      <c r="S14" s="53">
        <v>384068</v>
      </c>
      <c r="T14" s="53">
        <v>751462</v>
      </c>
    </row>
    <row r="15" spans="1:20" ht="19.5" customHeight="1">
      <c r="A15" s="50">
        <v>2021</v>
      </c>
      <c r="B15" s="51">
        <v>41</v>
      </c>
      <c r="C15" s="53">
        <v>7893479</v>
      </c>
      <c r="D15" s="53">
        <v>7084951</v>
      </c>
      <c r="E15" s="53">
        <v>14978430</v>
      </c>
      <c r="F15" s="53">
        <v>7556759</v>
      </c>
      <c r="G15" s="53">
        <v>6900018</v>
      </c>
      <c r="H15" s="53">
        <v>14456777</v>
      </c>
      <c r="I15" s="53">
        <v>1304472</v>
      </c>
      <c r="J15" s="53">
        <v>1195876</v>
      </c>
      <c r="K15" s="53">
        <v>2500348</v>
      </c>
      <c r="L15" s="53">
        <v>1251602</v>
      </c>
      <c r="M15" s="53">
        <v>1164686</v>
      </c>
      <c r="N15" s="53">
        <v>2416288</v>
      </c>
      <c r="O15" s="53">
        <v>496150</v>
      </c>
      <c r="P15" s="53">
        <v>492962</v>
      </c>
      <c r="Q15" s="53">
        <v>989112</v>
      </c>
      <c r="R15" s="53">
        <v>472773</v>
      </c>
      <c r="S15" s="53">
        <v>477034</v>
      </c>
      <c r="T15" s="53">
        <v>949807</v>
      </c>
    </row>
    <row r="16" spans="1:20" ht="19.5" customHeight="1">
      <c r="A16" s="50">
        <v>2022</v>
      </c>
      <c r="B16" s="51">
        <v>41</v>
      </c>
      <c r="C16" s="53">
        <v>7445355</v>
      </c>
      <c r="D16" s="53">
        <v>6883952</v>
      </c>
      <c r="E16" s="53">
        <v>14329307</v>
      </c>
      <c r="F16" s="53">
        <v>6290956</v>
      </c>
      <c r="G16" s="53">
        <v>6174679</v>
      </c>
      <c r="H16" s="53">
        <v>12465635</v>
      </c>
      <c r="I16" s="53">
        <v>1220571</v>
      </c>
      <c r="J16" s="53">
        <v>1147093</v>
      </c>
      <c r="K16" s="53">
        <v>2367664</v>
      </c>
      <c r="L16" s="53">
        <v>979242</v>
      </c>
      <c r="M16" s="53">
        <v>985317</v>
      </c>
      <c r="N16" s="53">
        <v>1964559</v>
      </c>
      <c r="O16" s="53">
        <v>438451</v>
      </c>
      <c r="P16" s="53">
        <v>448840</v>
      </c>
      <c r="Q16" s="53">
        <v>887291</v>
      </c>
      <c r="R16" s="53">
        <v>358777</v>
      </c>
      <c r="S16" s="53">
        <v>384036</v>
      </c>
      <c r="T16" s="53">
        <v>742813</v>
      </c>
    </row>
    <row r="17" spans="1:20" ht="19.5" customHeight="1">
      <c r="A17" s="50">
        <v>2023</v>
      </c>
      <c r="B17" s="51">
        <v>41</v>
      </c>
      <c r="C17" s="53">
        <f>+'All Category'!G50</f>
        <v>8020787</v>
      </c>
      <c r="D17" s="53">
        <f>+'All Category'!H50</f>
        <v>7481004</v>
      </c>
      <c r="E17" s="53">
        <f>+'All Category'!I50</f>
        <v>15501791</v>
      </c>
      <c r="F17" s="53">
        <f>+'All Category'!P50</f>
        <v>6334239</v>
      </c>
      <c r="G17" s="53">
        <f>+'All Category'!Q50</f>
        <v>6450789</v>
      </c>
      <c r="H17" s="53">
        <f>+'All Category'!R50</f>
        <v>12785028</v>
      </c>
      <c r="I17" s="53">
        <f>+SC!G50</f>
        <v>1352256</v>
      </c>
      <c r="J17" s="53">
        <f>+SC!H50</f>
        <v>1304091</v>
      </c>
      <c r="K17" s="53">
        <f>+SC!I50</f>
        <v>2656347</v>
      </c>
      <c r="L17" s="53">
        <f>+SC!P50</f>
        <v>1000652</v>
      </c>
      <c r="M17" s="53">
        <f>+SC!Q50</f>
        <v>1063266</v>
      </c>
      <c r="N17" s="53">
        <f>+SC!R50</f>
        <v>2063918</v>
      </c>
      <c r="O17" s="53">
        <f>+ST!G50</f>
        <v>553995</v>
      </c>
      <c r="P17" s="53">
        <f>+ST!H50</f>
        <v>584719</v>
      </c>
      <c r="Q17" s="53">
        <f>+ST!I50</f>
        <v>1138714</v>
      </c>
      <c r="R17" s="53">
        <f>+ST!P50</f>
        <v>406888</v>
      </c>
      <c r="S17" s="53">
        <f>+ST!Q50</f>
        <v>462358</v>
      </c>
      <c r="T17" s="53">
        <f>+ST!R50</f>
        <v>869246</v>
      </c>
    </row>
    <row r="18" spans="1:20" ht="19.5" customHeight="1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33.75" customHeight="1">
      <c r="A19" s="113" t="s">
        <v>168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</row>
    <row r="20" spans="1:20" ht="19.5" customHeight="1">
      <c r="A20" s="111" t="s">
        <v>94</v>
      </c>
      <c r="B20" s="111" t="s">
        <v>95</v>
      </c>
      <c r="C20" s="111" t="s">
        <v>65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spans="1:20" ht="19.5" customHeight="1">
      <c r="A21" s="111"/>
      <c r="B21" s="111"/>
      <c r="C21" s="111" t="s">
        <v>78</v>
      </c>
      <c r="D21" s="111"/>
      <c r="E21" s="111"/>
      <c r="F21" s="111"/>
      <c r="G21" s="111"/>
      <c r="H21" s="111"/>
      <c r="I21" s="111" t="s">
        <v>79</v>
      </c>
      <c r="J21" s="111"/>
      <c r="K21" s="111"/>
      <c r="L21" s="111"/>
      <c r="M21" s="111"/>
      <c r="N21" s="111"/>
      <c r="O21" s="111" t="s">
        <v>80</v>
      </c>
      <c r="P21" s="111"/>
      <c r="Q21" s="111"/>
      <c r="R21" s="111"/>
      <c r="S21" s="111"/>
      <c r="T21" s="111"/>
    </row>
    <row r="22" spans="1:20" ht="19.5" customHeight="1">
      <c r="A22" s="111"/>
      <c r="B22" s="111"/>
      <c r="C22" s="111" t="s">
        <v>82</v>
      </c>
      <c r="D22" s="111"/>
      <c r="E22" s="111"/>
      <c r="F22" s="111" t="s">
        <v>64</v>
      </c>
      <c r="G22" s="111"/>
      <c r="H22" s="111"/>
      <c r="I22" s="111" t="s">
        <v>82</v>
      </c>
      <c r="J22" s="111"/>
      <c r="K22" s="111"/>
      <c r="L22" s="111" t="s">
        <v>64</v>
      </c>
      <c r="M22" s="111"/>
      <c r="N22" s="111"/>
      <c r="O22" s="111" t="s">
        <v>82</v>
      </c>
      <c r="P22" s="111"/>
      <c r="Q22" s="111"/>
      <c r="R22" s="111" t="s">
        <v>64</v>
      </c>
      <c r="S22" s="111"/>
      <c r="T22" s="111"/>
    </row>
    <row r="23" spans="1:20" ht="19.5" customHeight="1">
      <c r="A23" s="111"/>
      <c r="B23" s="111"/>
      <c r="C23" s="70" t="s">
        <v>2</v>
      </c>
      <c r="D23" s="70" t="s">
        <v>3</v>
      </c>
      <c r="E23" s="70" t="s">
        <v>0</v>
      </c>
      <c r="F23" s="70" t="s">
        <v>2</v>
      </c>
      <c r="G23" s="70" t="s">
        <v>3</v>
      </c>
      <c r="H23" s="70" t="s">
        <v>0</v>
      </c>
      <c r="I23" s="70" t="s">
        <v>2</v>
      </c>
      <c r="J23" s="70" t="s">
        <v>3</v>
      </c>
      <c r="K23" s="70" t="s">
        <v>0</v>
      </c>
      <c r="L23" s="70" t="s">
        <v>2</v>
      </c>
      <c r="M23" s="70" t="s">
        <v>3</v>
      </c>
      <c r="N23" s="70" t="s">
        <v>0</v>
      </c>
      <c r="O23" s="70" t="s">
        <v>2</v>
      </c>
      <c r="P23" s="70" t="s">
        <v>3</v>
      </c>
      <c r="Q23" s="70" t="s">
        <v>0</v>
      </c>
      <c r="R23" s="70" t="s">
        <v>2</v>
      </c>
      <c r="S23" s="70" t="s">
        <v>3</v>
      </c>
      <c r="T23" s="70" t="s">
        <v>0</v>
      </c>
    </row>
    <row r="24" spans="1:20" ht="19.5" customHeight="1">
      <c r="A24" s="49">
        <v>1</v>
      </c>
      <c r="B24" s="49">
        <v>2</v>
      </c>
      <c r="C24" s="49">
        <v>3</v>
      </c>
      <c r="D24" s="49">
        <v>4</v>
      </c>
      <c r="E24" s="49">
        <v>5</v>
      </c>
      <c r="F24" s="49">
        <v>6</v>
      </c>
      <c r="G24" s="49">
        <v>7</v>
      </c>
      <c r="H24" s="49">
        <v>8</v>
      </c>
      <c r="I24" s="49">
        <v>9</v>
      </c>
      <c r="J24" s="49">
        <v>10</v>
      </c>
      <c r="K24" s="49">
        <v>11</v>
      </c>
      <c r="L24" s="49">
        <v>12</v>
      </c>
      <c r="M24" s="49">
        <v>13</v>
      </c>
      <c r="N24" s="49">
        <v>14</v>
      </c>
      <c r="O24" s="49">
        <v>15</v>
      </c>
      <c r="P24" s="49">
        <v>16</v>
      </c>
      <c r="Q24" s="49">
        <v>17</v>
      </c>
      <c r="R24" s="49">
        <v>18</v>
      </c>
      <c r="S24" s="49">
        <v>19</v>
      </c>
      <c r="T24" s="49">
        <v>20</v>
      </c>
    </row>
    <row r="25" spans="1:20" ht="19.5" customHeight="1">
      <c r="A25" s="50">
        <v>2013</v>
      </c>
      <c r="B25" s="51">
        <v>7</v>
      </c>
      <c r="C25" s="53">
        <v>291855</v>
      </c>
      <c r="D25" s="53">
        <v>168709</v>
      </c>
      <c r="E25" s="53">
        <v>460564</v>
      </c>
      <c r="F25" s="53">
        <v>190349</v>
      </c>
      <c r="G25" s="53">
        <v>109184</v>
      </c>
      <c r="H25" s="53">
        <v>299533</v>
      </c>
      <c r="I25" s="53">
        <v>47343</v>
      </c>
      <c r="J25" s="53">
        <v>24969</v>
      </c>
      <c r="K25" s="53">
        <v>72312</v>
      </c>
      <c r="L25" s="53">
        <v>28245</v>
      </c>
      <c r="M25" s="53">
        <v>15268</v>
      </c>
      <c r="N25" s="53">
        <v>43513</v>
      </c>
      <c r="O25" s="53">
        <v>24797</v>
      </c>
      <c r="P25" s="53">
        <v>22002</v>
      </c>
      <c r="Q25" s="53">
        <v>46799</v>
      </c>
      <c r="R25" s="53">
        <v>14368</v>
      </c>
      <c r="S25" s="53">
        <v>13846</v>
      </c>
      <c r="T25" s="53">
        <v>28214</v>
      </c>
    </row>
    <row r="26" spans="1:20" ht="19.5" customHeight="1">
      <c r="A26" s="50">
        <v>2014</v>
      </c>
      <c r="B26" s="51">
        <v>7</v>
      </c>
      <c r="C26" s="53">
        <v>371263</v>
      </c>
      <c r="D26" s="53">
        <v>227722</v>
      </c>
      <c r="E26" s="53">
        <v>598985</v>
      </c>
      <c r="F26" s="53">
        <v>174756</v>
      </c>
      <c r="G26" s="53">
        <v>107480</v>
      </c>
      <c r="H26" s="53">
        <v>282236</v>
      </c>
      <c r="I26" s="53">
        <v>50180</v>
      </c>
      <c r="J26" s="53">
        <v>27431</v>
      </c>
      <c r="K26" s="53">
        <v>77611</v>
      </c>
      <c r="L26" s="53">
        <v>23073</v>
      </c>
      <c r="M26" s="53">
        <v>13910</v>
      </c>
      <c r="N26" s="53">
        <v>36983</v>
      </c>
      <c r="O26" s="53">
        <v>31443</v>
      </c>
      <c r="P26" s="53">
        <v>29625</v>
      </c>
      <c r="Q26" s="53">
        <v>61068</v>
      </c>
      <c r="R26" s="53">
        <v>14392</v>
      </c>
      <c r="S26" s="53">
        <v>13931</v>
      </c>
      <c r="T26" s="53">
        <v>28323</v>
      </c>
    </row>
    <row r="27" spans="1:20" ht="19.5" customHeight="1">
      <c r="A27" s="50">
        <v>2015</v>
      </c>
      <c r="B27" s="51">
        <v>7</v>
      </c>
      <c r="C27" s="53">
        <v>235315</v>
      </c>
      <c r="D27" s="53">
        <v>151108</v>
      </c>
      <c r="E27" s="53">
        <v>386423</v>
      </c>
      <c r="F27" s="53">
        <v>142123</v>
      </c>
      <c r="G27" s="53">
        <v>96883</v>
      </c>
      <c r="H27" s="53">
        <v>239006</v>
      </c>
      <c r="I27" s="53">
        <v>34060</v>
      </c>
      <c r="J27" s="53">
        <v>20599</v>
      </c>
      <c r="K27" s="53">
        <v>54659</v>
      </c>
      <c r="L27" s="53">
        <v>21268</v>
      </c>
      <c r="M27" s="53">
        <v>14015</v>
      </c>
      <c r="N27" s="53">
        <v>35283</v>
      </c>
      <c r="O27" s="53">
        <v>22595</v>
      </c>
      <c r="P27" s="53">
        <v>19896</v>
      </c>
      <c r="Q27" s="53">
        <v>42491</v>
      </c>
      <c r="R27" s="53">
        <v>15025</v>
      </c>
      <c r="S27" s="53">
        <v>13343</v>
      </c>
      <c r="T27" s="53">
        <v>28368</v>
      </c>
    </row>
    <row r="28" spans="1:20" ht="19.5" customHeight="1">
      <c r="A28" s="50">
        <v>2016</v>
      </c>
      <c r="B28" s="51">
        <v>8</v>
      </c>
      <c r="C28" s="53">
        <v>254953</v>
      </c>
      <c r="D28" s="53">
        <v>179055</v>
      </c>
      <c r="E28" s="53">
        <v>434008</v>
      </c>
      <c r="F28" s="53">
        <v>109491</v>
      </c>
      <c r="G28" s="53">
        <v>86270</v>
      </c>
      <c r="H28" s="53">
        <v>195761</v>
      </c>
      <c r="I28" s="53">
        <v>41232</v>
      </c>
      <c r="J28" s="53">
        <v>28674</v>
      </c>
      <c r="K28" s="53">
        <v>69906</v>
      </c>
      <c r="L28" s="53">
        <v>19037</v>
      </c>
      <c r="M28" s="53">
        <v>13897</v>
      </c>
      <c r="N28" s="53">
        <v>32934</v>
      </c>
      <c r="O28" s="53">
        <v>31151</v>
      </c>
      <c r="P28" s="53">
        <v>25197</v>
      </c>
      <c r="Q28" s="53">
        <v>56348</v>
      </c>
      <c r="R28" s="53">
        <v>14499</v>
      </c>
      <c r="S28" s="53">
        <v>11561</v>
      </c>
      <c r="T28" s="53">
        <v>26060</v>
      </c>
    </row>
    <row r="29" spans="1:20" ht="19.5" customHeight="1">
      <c r="A29" s="50">
        <v>2017</v>
      </c>
      <c r="B29" s="51">
        <v>8</v>
      </c>
      <c r="C29" s="53">
        <v>443827</v>
      </c>
      <c r="D29" s="53">
        <v>247693</v>
      </c>
      <c r="E29" s="53">
        <v>691520</v>
      </c>
      <c r="F29" s="53">
        <v>175640</v>
      </c>
      <c r="G29" s="53">
        <v>113067</v>
      </c>
      <c r="H29" s="53">
        <v>288707</v>
      </c>
      <c r="I29" s="53">
        <v>60203</v>
      </c>
      <c r="J29" s="53">
        <v>34995</v>
      </c>
      <c r="K29" s="53">
        <v>95198</v>
      </c>
      <c r="L29" s="53">
        <v>24724</v>
      </c>
      <c r="M29" s="53">
        <v>16826</v>
      </c>
      <c r="N29" s="53">
        <v>41550</v>
      </c>
      <c r="O29" s="53">
        <v>39633</v>
      </c>
      <c r="P29" s="53">
        <v>36253</v>
      </c>
      <c r="Q29" s="53">
        <v>75886</v>
      </c>
      <c r="R29" s="53">
        <v>18686</v>
      </c>
      <c r="S29" s="53">
        <v>18277</v>
      </c>
      <c r="T29" s="53">
        <v>36963</v>
      </c>
    </row>
    <row r="30" spans="1:20" ht="19.5" customHeight="1">
      <c r="A30" s="50">
        <v>2018</v>
      </c>
      <c r="B30" s="51">
        <v>9</v>
      </c>
      <c r="C30" s="53">
        <v>404413</v>
      </c>
      <c r="D30" s="53">
        <v>244488</v>
      </c>
      <c r="E30" s="53">
        <v>648901</v>
      </c>
      <c r="F30" s="53">
        <v>180958</v>
      </c>
      <c r="G30" s="53">
        <v>122558</v>
      </c>
      <c r="H30" s="53">
        <v>303516</v>
      </c>
      <c r="I30" s="53">
        <v>55564</v>
      </c>
      <c r="J30" s="53">
        <v>31783</v>
      </c>
      <c r="K30" s="53">
        <v>87347</v>
      </c>
      <c r="L30" s="53">
        <v>25981</v>
      </c>
      <c r="M30" s="53">
        <v>17412</v>
      </c>
      <c r="N30" s="53">
        <v>43393</v>
      </c>
      <c r="O30" s="53">
        <v>37913</v>
      </c>
      <c r="P30" s="53">
        <v>30782</v>
      </c>
      <c r="Q30" s="53">
        <v>68695</v>
      </c>
      <c r="R30" s="53">
        <v>18754</v>
      </c>
      <c r="S30" s="53">
        <v>17002</v>
      </c>
      <c r="T30" s="53">
        <v>35756</v>
      </c>
    </row>
    <row r="31" spans="1:20" ht="19.5" customHeight="1">
      <c r="A31" s="50">
        <v>2019</v>
      </c>
      <c r="B31" s="51">
        <v>9</v>
      </c>
      <c r="C31" s="53">
        <v>429244</v>
      </c>
      <c r="D31" s="53">
        <v>271298</v>
      </c>
      <c r="E31" s="53">
        <v>700542</v>
      </c>
      <c r="F31" s="53">
        <v>193721</v>
      </c>
      <c r="G31" s="53">
        <v>121938</v>
      </c>
      <c r="H31" s="53">
        <v>315659</v>
      </c>
      <c r="I31" s="53">
        <v>54173</v>
      </c>
      <c r="J31" s="53">
        <v>32324</v>
      </c>
      <c r="K31" s="53">
        <v>86497</v>
      </c>
      <c r="L31" s="53">
        <v>33643</v>
      </c>
      <c r="M31" s="53">
        <v>17037</v>
      </c>
      <c r="N31" s="53">
        <v>50680</v>
      </c>
      <c r="O31" s="53">
        <v>37785</v>
      </c>
      <c r="P31" s="53">
        <v>35152</v>
      </c>
      <c r="Q31" s="53">
        <v>72937</v>
      </c>
      <c r="R31" s="53">
        <v>17672</v>
      </c>
      <c r="S31" s="53">
        <v>16835</v>
      </c>
      <c r="T31" s="53">
        <v>34507</v>
      </c>
    </row>
    <row r="32" spans="1:20" ht="19.5" customHeight="1">
      <c r="A32" s="50">
        <v>2020</v>
      </c>
      <c r="B32" s="51">
        <v>9</v>
      </c>
      <c r="C32" s="53">
        <v>455059</v>
      </c>
      <c r="D32" s="53">
        <v>289298</v>
      </c>
      <c r="E32" s="53">
        <v>744357</v>
      </c>
      <c r="F32" s="53">
        <v>276317</v>
      </c>
      <c r="G32" s="53">
        <v>166753</v>
      </c>
      <c r="H32" s="53">
        <v>443070</v>
      </c>
      <c r="I32" s="53">
        <v>63019</v>
      </c>
      <c r="J32" s="53">
        <v>38764</v>
      </c>
      <c r="K32" s="53">
        <v>101783</v>
      </c>
      <c r="L32" s="53">
        <v>37022</v>
      </c>
      <c r="M32" s="53">
        <v>23343</v>
      </c>
      <c r="N32" s="53">
        <v>60365</v>
      </c>
      <c r="O32" s="53">
        <v>38530</v>
      </c>
      <c r="P32" s="53">
        <v>35178</v>
      </c>
      <c r="Q32" s="53">
        <v>73708</v>
      </c>
      <c r="R32" s="53">
        <v>22992</v>
      </c>
      <c r="S32" s="53">
        <v>20990</v>
      </c>
      <c r="T32" s="53">
        <v>43982</v>
      </c>
    </row>
    <row r="33" spans="1:20" ht="19.5" customHeight="1">
      <c r="A33" s="50">
        <v>2021</v>
      </c>
      <c r="B33" s="51">
        <v>9</v>
      </c>
      <c r="C33" s="53">
        <v>283855</v>
      </c>
      <c r="D33" s="53">
        <v>185799</v>
      </c>
      <c r="E33" s="53">
        <v>469654</v>
      </c>
      <c r="F33" s="53">
        <v>217443</v>
      </c>
      <c r="G33" s="53">
        <v>131590</v>
      </c>
      <c r="H33" s="53">
        <v>349033</v>
      </c>
      <c r="I33" s="53">
        <v>37554</v>
      </c>
      <c r="J33" s="53">
        <v>22940</v>
      </c>
      <c r="K33" s="53">
        <v>60494</v>
      </c>
      <c r="L33" s="53">
        <v>29153</v>
      </c>
      <c r="M33" s="53">
        <v>16968</v>
      </c>
      <c r="N33" s="53">
        <v>46121</v>
      </c>
      <c r="O33" s="53">
        <v>20335</v>
      </c>
      <c r="P33" s="53">
        <v>17505</v>
      </c>
      <c r="Q33" s="53">
        <v>37840</v>
      </c>
      <c r="R33" s="53">
        <v>14987</v>
      </c>
      <c r="S33" s="53">
        <v>12734</v>
      </c>
      <c r="T33" s="53">
        <v>27721</v>
      </c>
    </row>
    <row r="34" spans="1:20" ht="19.5" customHeight="1">
      <c r="A34" s="50">
        <v>2022</v>
      </c>
      <c r="B34" s="51">
        <v>9</v>
      </c>
      <c r="C34" s="53">
        <v>302292</v>
      </c>
      <c r="D34" s="53">
        <v>208858</v>
      </c>
      <c r="E34" s="53">
        <v>511150</v>
      </c>
      <c r="F34" s="53">
        <v>153639</v>
      </c>
      <c r="G34" s="53">
        <v>115460</v>
      </c>
      <c r="H34" s="53">
        <v>269099</v>
      </c>
      <c r="I34" s="53">
        <v>37649</v>
      </c>
      <c r="J34" s="53">
        <v>30661</v>
      </c>
      <c r="K34" s="53">
        <v>68310</v>
      </c>
      <c r="L34" s="53">
        <v>19798</v>
      </c>
      <c r="M34" s="53">
        <v>15336</v>
      </c>
      <c r="N34" s="53">
        <v>35134</v>
      </c>
      <c r="O34" s="53">
        <v>24273</v>
      </c>
      <c r="P34" s="53">
        <v>23632</v>
      </c>
      <c r="Q34" s="53">
        <v>47905</v>
      </c>
      <c r="R34" s="53">
        <v>12155</v>
      </c>
      <c r="S34" s="53">
        <v>12722</v>
      </c>
      <c r="T34" s="53">
        <v>24877</v>
      </c>
    </row>
    <row r="35" spans="1:20" ht="19.5" customHeight="1">
      <c r="A35" s="50">
        <v>2023</v>
      </c>
      <c r="B35" s="51">
        <v>9</v>
      </c>
      <c r="C35" s="53">
        <f>+'Open Board'!G17</f>
        <v>362967</v>
      </c>
      <c r="D35" s="53">
        <f>+'Open Board'!H17</f>
        <v>254060</v>
      </c>
      <c r="E35" s="53">
        <f>+'Open Board'!I17</f>
        <v>617027</v>
      </c>
      <c r="F35" s="53">
        <f>+'Open Board'!P17</f>
        <v>187623</v>
      </c>
      <c r="G35" s="53">
        <f>+'Open Board'!Q17</f>
        <v>140222</v>
      </c>
      <c r="H35" s="53">
        <f>+'Open Board'!R17</f>
        <v>327845</v>
      </c>
      <c r="I35" s="53">
        <f>+'Open Board'!AB17</f>
        <v>57069</v>
      </c>
      <c r="J35" s="53">
        <f>+'Open Board'!AC17</f>
        <v>39422</v>
      </c>
      <c r="K35" s="53">
        <f>+'Open Board'!AD17</f>
        <v>96491</v>
      </c>
      <c r="L35" s="53">
        <f>+'Open Board'!AK17</f>
        <v>28955</v>
      </c>
      <c r="M35" s="53">
        <f>+'Open Board'!AL17</f>
        <v>21777</v>
      </c>
      <c r="N35" s="53">
        <f>+'Open Board'!AM17</f>
        <v>50732</v>
      </c>
      <c r="O35" s="53">
        <f>+'Open Board'!AW17</f>
        <v>34599</v>
      </c>
      <c r="P35" s="53">
        <f>+'Open Board'!AX17</f>
        <v>32069</v>
      </c>
      <c r="Q35" s="53">
        <f>+'Open Board'!AY17</f>
        <v>66668</v>
      </c>
      <c r="R35" s="53">
        <f>+'Open Board'!BF17</f>
        <v>17293</v>
      </c>
      <c r="S35" s="53">
        <f>+'Open Board'!BG17</f>
        <v>16688</v>
      </c>
      <c r="T35" s="53">
        <f>+'Open Board'!BH17</f>
        <v>33981</v>
      </c>
    </row>
    <row r="36" spans="1:20" ht="19.5" customHeight="1">
      <c r="A36" s="54"/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0" ht="29.25" customHeight="1">
      <c r="A37" s="112" t="s">
        <v>169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</row>
    <row r="38" spans="1:20" ht="19.5" customHeight="1">
      <c r="A38" s="111" t="s">
        <v>94</v>
      </c>
      <c r="B38" s="111" t="s">
        <v>95</v>
      </c>
      <c r="C38" s="111" t="s">
        <v>65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</row>
    <row r="39" spans="1:20" ht="19.5" customHeight="1">
      <c r="A39" s="111"/>
      <c r="B39" s="111"/>
      <c r="C39" s="111" t="s">
        <v>78</v>
      </c>
      <c r="D39" s="111"/>
      <c r="E39" s="111"/>
      <c r="F39" s="111"/>
      <c r="G39" s="111"/>
      <c r="H39" s="111"/>
      <c r="I39" s="111" t="s">
        <v>79</v>
      </c>
      <c r="J39" s="111"/>
      <c r="K39" s="111"/>
      <c r="L39" s="111"/>
      <c r="M39" s="111"/>
      <c r="N39" s="111"/>
      <c r="O39" s="111" t="s">
        <v>80</v>
      </c>
      <c r="P39" s="111"/>
      <c r="Q39" s="111"/>
      <c r="R39" s="111"/>
      <c r="S39" s="111"/>
      <c r="T39" s="111"/>
    </row>
    <row r="40" spans="1:20" ht="19.5" customHeight="1">
      <c r="A40" s="111"/>
      <c r="B40" s="111"/>
      <c r="C40" s="111" t="s">
        <v>82</v>
      </c>
      <c r="D40" s="111"/>
      <c r="E40" s="111"/>
      <c r="F40" s="111" t="s">
        <v>64</v>
      </c>
      <c r="G40" s="111"/>
      <c r="H40" s="111"/>
      <c r="I40" s="111" t="s">
        <v>82</v>
      </c>
      <c r="J40" s="111"/>
      <c r="K40" s="111"/>
      <c r="L40" s="111" t="s">
        <v>64</v>
      </c>
      <c r="M40" s="111"/>
      <c r="N40" s="111"/>
      <c r="O40" s="111" t="s">
        <v>82</v>
      </c>
      <c r="P40" s="111"/>
      <c r="Q40" s="111"/>
      <c r="R40" s="111" t="s">
        <v>64</v>
      </c>
      <c r="S40" s="111"/>
      <c r="T40" s="111"/>
    </row>
    <row r="41" spans="1:20" ht="19.5" customHeight="1">
      <c r="A41" s="111"/>
      <c r="B41" s="111"/>
      <c r="C41" s="70" t="s">
        <v>2</v>
      </c>
      <c r="D41" s="70" t="s">
        <v>3</v>
      </c>
      <c r="E41" s="70" t="s">
        <v>0</v>
      </c>
      <c r="F41" s="70" t="s">
        <v>2</v>
      </c>
      <c r="G41" s="70" t="s">
        <v>3</v>
      </c>
      <c r="H41" s="70" t="s">
        <v>0</v>
      </c>
      <c r="I41" s="70" t="s">
        <v>2</v>
      </c>
      <c r="J41" s="70" t="s">
        <v>3</v>
      </c>
      <c r="K41" s="70" t="s">
        <v>0</v>
      </c>
      <c r="L41" s="70" t="s">
        <v>2</v>
      </c>
      <c r="M41" s="70" t="s">
        <v>3</v>
      </c>
      <c r="N41" s="70" t="s">
        <v>0</v>
      </c>
      <c r="O41" s="70" t="s">
        <v>2</v>
      </c>
      <c r="P41" s="70" t="s">
        <v>3</v>
      </c>
      <c r="Q41" s="70" t="s">
        <v>0</v>
      </c>
      <c r="R41" s="70" t="s">
        <v>2</v>
      </c>
      <c r="S41" s="70" t="s">
        <v>3</v>
      </c>
      <c r="T41" s="70" t="s">
        <v>0</v>
      </c>
    </row>
    <row r="42" spans="1:20" ht="19.5" customHeight="1">
      <c r="A42" s="49">
        <v>1</v>
      </c>
      <c r="B42" s="49">
        <v>2</v>
      </c>
      <c r="C42" s="49">
        <v>3</v>
      </c>
      <c r="D42" s="49">
        <v>4</v>
      </c>
      <c r="E42" s="49">
        <v>5</v>
      </c>
      <c r="F42" s="49">
        <v>6</v>
      </c>
      <c r="G42" s="49">
        <v>7</v>
      </c>
      <c r="H42" s="49">
        <v>8</v>
      </c>
      <c r="I42" s="49">
        <v>9</v>
      </c>
      <c r="J42" s="49">
        <v>10</v>
      </c>
      <c r="K42" s="49">
        <v>11</v>
      </c>
      <c r="L42" s="49">
        <v>12</v>
      </c>
      <c r="M42" s="49">
        <v>13</v>
      </c>
      <c r="N42" s="49">
        <v>14</v>
      </c>
      <c r="O42" s="49">
        <v>15</v>
      </c>
      <c r="P42" s="49">
        <v>16</v>
      </c>
      <c r="Q42" s="49">
        <v>17</v>
      </c>
      <c r="R42" s="49">
        <v>18</v>
      </c>
      <c r="S42" s="49">
        <v>19</v>
      </c>
      <c r="T42" s="49">
        <v>20</v>
      </c>
    </row>
    <row r="43" spans="1:20" ht="19.5" customHeight="1">
      <c r="A43" s="50">
        <v>2013</v>
      </c>
      <c r="B43" s="51">
        <v>41</v>
      </c>
      <c r="C43" s="52">
        <v>7818245</v>
      </c>
      <c r="D43" s="52">
        <v>6150345</v>
      </c>
      <c r="E43" s="52">
        <v>13972830</v>
      </c>
      <c r="F43" s="52">
        <v>5909323</v>
      </c>
      <c r="G43" s="52">
        <v>5081414</v>
      </c>
      <c r="H43" s="52">
        <v>10993639</v>
      </c>
      <c r="I43" s="52">
        <v>1229369</v>
      </c>
      <c r="J43" s="52">
        <v>966974</v>
      </c>
      <c r="K43" s="52">
        <v>2196343</v>
      </c>
      <c r="L43" s="52">
        <v>883754</v>
      </c>
      <c r="M43" s="52">
        <v>753544</v>
      </c>
      <c r="N43" s="52">
        <v>1637298</v>
      </c>
      <c r="O43" s="52">
        <v>494733</v>
      </c>
      <c r="P43" s="52">
        <v>393975</v>
      </c>
      <c r="Q43" s="52">
        <v>888708</v>
      </c>
      <c r="R43" s="52">
        <v>326911</v>
      </c>
      <c r="S43" s="52">
        <v>280040</v>
      </c>
      <c r="T43" s="52">
        <v>606951</v>
      </c>
    </row>
    <row r="44" spans="1:20" ht="19.5" customHeight="1">
      <c r="A44" s="50">
        <v>2014</v>
      </c>
      <c r="B44" s="51">
        <v>41</v>
      </c>
      <c r="C44" s="52">
        <v>8303617</v>
      </c>
      <c r="D44" s="52">
        <v>6672242</v>
      </c>
      <c r="E44" s="52">
        <v>14975859</v>
      </c>
      <c r="F44" s="52">
        <v>6286948</v>
      </c>
      <c r="G44" s="52">
        <v>5568347</v>
      </c>
      <c r="H44" s="52">
        <v>11855295</v>
      </c>
      <c r="I44" s="52">
        <v>1333129</v>
      </c>
      <c r="J44" s="52">
        <v>1081980</v>
      </c>
      <c r="K44" s="52">
        <v>2416673</v>
      </c>
      <c r="L44" s="52">
        <v>950986</v>
      </c>
      <c r="M44" s="52">
        <v>863172</v>
      </c>
      <c r="N44" s="52">
        <v>1814931</v>
      </c>
      <c r="O44" s="52">
        <v>513983</v>
      </c>
      <c r="P44" s="52">
        <v>452487</v>
      </c>
      <c r="Q44" s="52">
        <v>967697</v>
      </c>
      <c r="R44" s="52">
        <v>343115</v>
      </c>
      <c r="S44" s="52">
        <v>328675</v>
      </c>
      <c r="T44" s="52">
        <v>672346</v>
      </c>
    </row>
    <row r="45" spans="1:20" ht="19.5" customHeight="1">
      <c r="A45" s="50">
        <v>2015</v>
      </c>
      <c r="B45" s="51">
        <v>41</v>
      </c>
      <c r="C45" s="52">
        <v>8187118</v>
      </c>
      <c r="D45" s="52">
        <v>6739353</v>
      </c>
      <c r="E45" s="52">
        <v>14926471</v>
      </c>
      <c r="F45" s="52">
        <v>6226200</v>
      </c>
      <c r="G45" s="52">
        <v>5661624</v>
      </c>
      <c r="H45" s="52">
        <v>11887824</v>
      </c>
      <c r="I45" s="52">
        <v>1312054</v>
      </c>
      <c r="J45" s="52">
        <v>1091161</v>
      </c>
      <c r="K45" s="52">
        <v>2403215</v>
      </c>
      <c r="L45" s="52">
        <v>953805</v>
      </c>
      <c r="M45" s="52">
        <v>869183</v>
      </c>
      <c r="N45" s="52">
        <v>1822988</v>
      </c>
      <c r="O45" s="52">
        <v>550131</v>
      </c>
      <c r="P45" s="52">
        <v>516015</v>
      </c>
      <c r="Q45" s="52">
        <v>1066146</v>
      </c>
      <c r="R45" s="52">
        <v>360694</v>
      </c>
      <c r="S45" s="52">
        <v>370058</v>
      </c>
      <c r="T45" s="52">
        <v>730752</v>
      </c>
    </row>
    <row r="46" spans="1:20" ht="19.5" customHeight="1">
      <c r="A46" s="50">
        <v>2016</v>
      </c>
      <c r="B46" s="51">
        <v>49</v>
      </c>
      <c r="C46" s="52">
        <v>8463761</v>
      </c>
      <c r="D46" s="52">
        <v>6929182</v>
      </c>
      <c r="E46" s="52">
        <v>15392943</v>
      </c>
      <c r="F46" s="52">
        <v>6205934</v>
      </c>
      <c r="G46" s="52">
        <v>5637040</v>
      </c>
      <c r="H46" s="52">
        <v>11842974</v>
      </c>
      <c r="I46" s="52">
        <v>1380557</v>
      </c>
      <c r="J46" s="52">
        <v>1139407</v>
      </c>
      <c r="K46" s="52">
        <v>2519964</v>
      </c>
      <c r="L46" s="52">
        <v>964991</v>
      </c>
      <c r="M46" s="52">
        <v>878016</v>
      </c>
      <c r="N46" s="52">
        <v>1843007</v>
      </c>
      <c r="O46" s="52">
        <v>562878</v>
      </c>
      <c r="P46" s="52">
        <v>483681</v>
      </c>
      <c r="Q46" s="52">
        <v>1046559</v>
      </c>
      <c r="R46" s="52">
        <v>362843</v>
      </c>
      <c r="S46" s="52">
        <v>338830</v>
      </c>
      <c r="T46" s="52">
        <v>701673</v>
      </c>
    </row>
    <row r="47" spans="1:20" ht="19.5" customHeight="1">
      <c r="A47" s="50">
        <v>2017</v>
      </c>
      <c r="B47" s="51">
        <v>49</v>
      </c>
      <c r="C47" s="52">
        <v>8276842</v>
      </c>
      <c r="D47" s="52">
        <v>7032100</v>
      </c>
      <c r="E47" s="52">
        <v>15308942</v>
      </c>
      <c r="F47" s="52">
        <v>5871890</v>
      </c>
      <c r="G47" s="52">
        <v>5506424</v>
      </c>
      <c r="H47" s="52">
        <v>11378314</v>
      </c>
      <c r="I47" s="52">
        <v>1314844</v>
      </c>
      <c r="J47" s="52">
        <v>1132515</v>
      </c>
      <c r="K47" s="52">
        <v>2492544</v>
      </c>
      <c r="L47" s="52">
        <v>876350</v>
      </c>
      <c r="M47" s="52">
        <v>858765</v>
      </c>
      <c r="N47" s="52">
        <v>1774445</v>
      </c>
      <c r="O47" s="52">
        <v>508781</v>
      </c>
      <c r="P47" s="52">
        <v>456735</v>
      </c>
      <c r="Q47" s="52">
        <v>1014215</v>
      </c>
      <c r="R47" s="52">
        <v>341083</v>
      </c>
      <c r="S47" s="52">
        <v>330164</v>
      </c>
      <c r="T47" s="52">
        <v>711649</v>
      </c>
    </row>
    <row r="48" spans="1:20" ht="19.5" customHeight="1">
      <c r="A48" s="50">
        <v>2018</v>
      </c>
      <c r="B48" s="51">
        <v>50</v>
      </c>
      <c r="C48" s="52">
        <v>8186393</v>
      </c>
      <c r="D48" s="52">
        <v>6919903</v>
      </c>
      <c r="E48" s="52">
        <v>15466548</v>
      </c>
      <c r="F48" s="52">
        <v>5925685</v>
      </c>
      <c r="G48" s="52">
        <v>5677370</v>
      </c>
      <c r="H48" s="52">
        <v>11603055</v>
      </c>
      <c r="I48" s="52">
        <v>1322649</v>
      </c>
      <c r="J48" s="52">
        <v>1138722</v>
      </c>
      <c r="K48" s="52">
        <v>2521388</v>
      </c>
      <c r="L48" s="52">
        <v>883867</v>
      </c>
      <c r="M48" s="52">
        <v>861967</v>
      </c>
      <c r="N48" s="52">
        <v>1784046</v>
      </c>
      <c r="O48" s="52">
        <v>500488</v>
      </c>
      <c r="P48" s="52">
        <v>457060</v>
      </c>
      <c r="Q48" s="52">
        <v>1022766</v>
      </c>
      <c r="R48" s="52">
        <v>341212</v>
      </c>
      <c r="S48" s="52">
        <v>338684</v>
      </c>
      <c r="T48" s="52">
        <v>718498</v>
      </c>
    </row>
    <row r="49" spans="1:20" ht="19.5" customHeight="1">
      <c r="A49" s="50">
        <v>2019</v>
      </c>
      <c r="B49" s="51">
        <v>50</v>
      </c>
      <c r="C49" s="52">
        <v>8223192</v>
      </c>
      <c r="D49" s="52">
        <v>7082441</v>
      </c>
      <c r="E49" s="52">
        <v>15305633</v>
      </c>
      <c r="F49" s="52">
        <v>6103895</v>
      </c>
      <c r="G49" s="52">
        <v>5820499</v>
      </c>
      <c r="H49" s="52">
        <v>11924394</v>
      </c>
      <c r="I49" s="52">
        <v>1316129</v>
      </c>
      <c r="J49" s="52">
        <v>1162473</v>
      </c>
      <c r="K49" s="52">
        <v>2478602</v>
      </c>
      <c r="L49" s="52">
        <v>935740</v>
      </c>
      <c r="M49" s="52">
        <v>906978</v>
      </c>
      <c r="N49" s="52">
        <v>1842718</v>
      </c>
      <c r="O49" s="52">
        <v>534835</v>
      </c>
      <c r="P49" s="52">
        <v>506464</v>
      </c>
      <c r="Q49" s="52">
        <v>1041299</v>
      </c>
      <c r="R49" s="52">
        <v>367377</v>
      </c>
      <c r="S49" s="52">
        <v>378199</v>
      </c>
      <c r="T49" s="52">
        <v>745576</v>
      </c>
    </row>
    <row r="50" spans="1:20" ht="19.5" customHeight="1">
      <c r="A50" s="50">
        <v>2020</v>
      </c>
      <c r="B50" s="51">
        <v>50</v>
      </c>
      <c r="C50" s="52">
        <v>8242944</v>
      </c>
      <c r="D50" s="52">
        <v>7169479</v>
      </c>
      <c r="E50" s="52">
        <v>15412423</v>
      </c>
      <c r="F50" s="52">
        <v>6452269</v>
      </c>
      <c r="G50" s="52">
        <v>6145805</v>
      </c>
      <c r="H50" s="52">
        <v>12598074</v>
      </c>
      <c r="I50" s="52">
        <v>1340922</v>
      </c>
      <c r="J50" s="52">
        <v>1190224</v>
      </c>
      <c r="K50" s="52">
        <v>2531146</v>
      </c>
      <c r="L50" s="52">
        <v>1005699</v>
      </c>
      <c r="M50" s="52">
        <v>978188</v>
      </c>
      <c r="N50" s="52">
        <v>1983887</v>
      </c>
      <c r="O50" s="57">
        <v>531767</v>
      </c>
      <c r="P50" s="57">
        <v>512810</v>
      </c>
      <c r="Q50" s="57">
        <v>1044577</v>
      </c>
      <c r="R50" s="57">
        <v>390386</v>
      </c>
      <c r="S50" s="57">
        <v>405058</v>
      </c>
      <c r="T50" s="57">
        <v>795444</v>
      </c>
    </row>
    <row r="51" spans="1:20" ht="19.5" customHeight="1">
      <c r="A51" s="50">
        <v>2021</v>
      </c>
      <c r="B51" s="51">
        <v>50</v>
      </c>
      <c r="C51" s="52">
        <v>8177334</v>
      </c>
      <c r="D51" s="52">
        <v>7270750</v>
      </c>
      <c r="E51" s="52">
        <v>15448084</v>
      </c>
      <c r="F51" s="52">
        <v>7774202</v>
      </c>
      <c r="G51" s="52">
        <v>7031608</v>
      </c>
      <c r="H51" s="52">
        <v>14805810</v>
      </c>
      <c r="I51" s="52">
        <v>1342026</v>
      </c>
      <c r="J51" s="52">
        <v>1218816</v>
      </c>
      <c r="K51" s="52">
        <v>2560842</v>
      </c>
      <c r="L51" s="52">
        <v>1280755</v>
      </c>
      <c r="M51" s="52">
        <v>1181654</v>
      </c>
      <c r="N51" s="52">
        <v>2462409</v>
      </c>
      <c r="O51" s="57">
        <v>516485</v>
      </c>
      <c r="P51" s="57">
        <v>510467</v>
      </c>
      <c r="Q51" s="57">
        <v>1026952</v>
      </c>
      <c r="R51" s="57">
        <v>487760</v>
      </c>
      <c r="S51" s="57">
        <v>489768</v>
      </c>
      <c r="T51" s="57">
        <v>977528</v>
      </c>
    </row>
    <row r="52" spans="1:20" ht="19.5" customHeight="1">
      <c r="A52" s="50">
        <v>2022</v>
      </c>
      <c r="B52" s="51">
        <v>50</v>
      </c>
      <c r="C52" s="58">
        <v>7747647</v>
      </c>
      <c r="D52" s="58">
        <v>7092810</v>
      </c>
      <c r="E52" s="58">
        <v>14840457</v>
      </c>
      <c r="F52" s="58">
        <v>6444595</v>
      </c>
      <c r="G52" s="58">
        <v>6290139</v>
      </c>
      <c r="H52" s="58">
        <v>12734734</v>
      </c>
      <c r="I52" s="58">
        <v>1258220</v>
      </c>
      <c r="J52" s="58">
        <v>1177754</v>
      </c>
      <c r="K52" s="58">
        <v>2435974</v>
      </c>
      <c r="L52" s="58">
        <v>999040</v>
      </c>
      <c r="M52" s="58">
        <v>1000653</v>
      </c>
      <c r="N52" s="58">
        <v>1999693</v>
      </c>
      <c r="O52" s="57">
        <v>462724</v>
      </c>
      <c r="P52" s="57">
        <v>472472</v>
      </c>
      <c r="Q52" s="57">
        <v>935196</v>
      </c>
      <c r="R52" s="57">
        <v>370932</v>
      </c>
      <c r="S52" s="57">
        <v>396758</v>
      </c>
      <c r="T52" s="57">
        <v>767690</v>
      </c>
    </row>
    <row r="53" spans="1:20" ht="19.5" customHeight="1">
      <c r="A53" s="50">
        <v>2023</v>
      </c>
      <c r="B53" s="51">
        <f>+B17+B35</f>
        <v>50</v>
      </c>
      <c r="C53" s="78">
        <f t="shared" ref="C53:T53" si="0">+C17+C35</f>
        <v>8383754</v>
      </c>
      <c r="D53" s="78">
        <f t="shared" si="0"/>
        <v>7735064</v>
      </c>
      <c r="E53" s="78">
        <f t="shared" si="0"/>
        <v>16118818</v>
      </c>
      <c r="F53" s="78">
        <f t="shared" si="0"/>
        <v>6521862</v>
      </c>
      <c r="G53" s="78">
        <f t="shared" si="0"/>
        <v>6591011</v>
      </c>
      <c r="H53" s="78">
        <f t="shared" si="0"/>
        <v>13112873</v>
      </c>
      <c r="I53" s="78">
        <f t="shared" si="0"/>
        <v>1409325</v>
      </c>
      <c r="J53" s="78">
        <f t="shared" si="0"/>
        <v>1343513</v>
      </c>
      <c r="K53" s="78">
        <f t="shared" si="0"/>
        <v>2752838</v>
      </c>
      <c r="L53" s="78">
        <f t="shared" si="0"/>
        <v>1029607</v>
      </c>
      <c r="M53" s="78">
        <f t="shared" si="0"/>
        <v>1085043</v>
      </c>
      <c r="N53" s="78">
        <f t="shared" si="0"/>
        <v>2114650</v>
      </c>
      <c r="O53" s="78">
        <f t="shared" si="0"/>
        <v>588594</v>
      </c>
      <c r="P53" s="78">
        <f t="shared" si="0"/>
        <v>616788</v>
      </c>
      <c r="Q53" s="78">
        <f t="shared" si="0"/>
        <v>1205382</v>
      </c>
      <c r="R53" s="78">
        <f t="shared" si="0"/>
        <v>424181</v>
      </c>
      <c r="S53" s="78">
        <f t="shared" si="0"/>
        <v>479046</v>
      </c>
      <c r="T53" s="78">
        <f t="shared" si="0"/>
        <v>903227</v>
      </c>
    </row>
  </sheetData>
  <mergeCells count="39">
    <mergeCell ref="A1:T1"/>
    <mergeCell ref="A2:A5"/>
    <mergeCell ref="B2:B5"/>
    <mergeCell ref="C2:T2"/>
    <mergeCell ref="C3:H3"/>
    <mergeCell ref="I3:N3"/>
    <mergeCell ref="O3:T3"/>
    <mergeCell ref="C4:E4"/>
    <mergeCell ref="F4:H4"/>
    <mergeCell ref="I4:K4"/>
    <mergeCell ref="R22:T22"/>
    <mergeCell ref="L4:N4"/>
    <mergeCell ref="O4:Q4"/>
    <mergeCell ref="R4:T4"/>
    <mergeCell ref="A19:T19"/>
    <mergeCell ref="A20:A23"/>
    <mergeCell ref="B20:B23"/>
    <mergeCell ref="C20:T20"/>
    <mergeCell ref="C21:H21"/>
    <mergeCell ref="I21:N21"/>
    <mergeCell ref="O21:T21"/>
    <mergeCell ref="C22:E22"/>
    <mergeCell ref="F22:H22"/>
    <mergeCell ref="I22:K22"/>
    <mergeCell ref="L22:N22"/>
    <mergeCell ref="O22:Q22"/>
    <mergeCell ref="L40:N40"/>
    <mergeCell ref="O40:Q40"/>
    <mergeCell ref="R40:T40"/>
    <mergeCell ref="A37:T37"/>
    <mergeCell ref="A38:A41"/>
    <mergeCell ref="B38:B41"/>
    <mergeCell ref="C38:T38"/>
    <mergeCell ref="C39:H39"/>
    <mergeCell ref="I39:N39"/>
    <mergeCell ref="O39:T39"/>
    <mergeCell ref="C40:E40"/>
    <mergeCell ref="F40:H40"/>
    <mergeCell ref="I40:K40"/>
  </mergeCells>
  <pageMargins left="0.70866141732283472" right="0.11811023622047245" top="0.15748031496062992" bottom="0.15748031496062992" header="0.31496062992125984" footer="0.31496062992125984"/>
  <pageSetup scale="54" firstPageNumber="180" orientation="landscape" useFirstPageNumber="1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All Category</vt:lpstr>
      <vt:lpstr>SC</vt:lpstr>
      <vt:lpstr>ST</vt:lpstr>
      <vt:lpstr>STREAM-WISE</vt:lpstr>
      <vt:lpstr>Open Board</vt:lpstr>
      <vt:lpstr>TS</vt:lpstr>
      <vt:lpstr>'All Category'!Print_Area</vt:lpstr>
      <vt:lpstr>'Open Board'!Print_Area</vt:lpstr>
      <vt:lpstr>SC!Print_Area</vt:lpstr>
      <vt:lpstr>ST!Print_Area</vt:lpstr>
      <vt:lpstr>'STREAM-WISE'!Print_Area</vt:lpstr>
      <vt:lpstr>TS!Print_Area</vt:lpstr>
      <vt:lpstr>'All Category'!Print_Titles</vt:lpstr>
      <vt:lpstr>'Open Board'!Print_Titles</vt:lpstr>
      <vt:lpstr>SC!Print_Titles</vt:lpstr>
      <vt:lpstr>ST!Print_Titles</vt:lpstr>
      <vt:lpstr>'STREAM-WISE'!Print_Titles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jagdish kumar</cp:lastModifiedBy>
  <cp:lastPrinted>2024-08-21T11:22:54Z</cp:lastPrinted>
  <dcterms:created xsi:type="dcterms:W3CDTF">2018-01-23T05:44:31Z</dcterms:created>
  <dcterms:modified xsi:type="dcterms:W3CDTF">2024-08-22T05:04:27Z</dcterms:modified>
</cp:coreProperties>
</file>