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2\New folder\New folder\"/>
    </mc:Choice>
  </mc:AlternateContent>
  <xr:revisionPtr revIDLastSave="0" documentId="13_ncr:1_{BC1286E6-E346-4139-BC5D-8C7E2F1437F7}" xr6:coauthVersionLast="47" xr6:coauthVersionMax="47" xr10:uidLastSave="{00000000-0000-0000-0000-000000000000}"/>
  <bookViews>
    <workbookView xWindow="-120" yWindow="-120" windowWidth="29040" windowHeight="15720" tabRatio="578" activeTab="3" xr2:uid="{00000000-000D-0000-FFFF-FFFF00000000}"/>
  </bookViews>
  <sheets>
    <sheet name="2021" sheetId="27" r:id="rId1"/>
    <sheet name="STREAM" sheetId="32" r:id="rId2"/>
    <sheet name="Open Board 2021" sheetId="28" r:id="rId3"/>
    <sheet name="TS" sheetId="34" r:id="rId4"/>
  </sheets>
  <definedNames>
    <definedName name="_xlnm._FilterDatabase" localSheetId="0" hidden="1">'2021'!$A$1:$FI$54</definedName>
    <definedName name="_xlnm.Print_Area" localSheetId="0">'2021'!$A$1:$FI$53</definedName>
    <definedName name="_xlnm.Print_Area" localSheetId="2">'Open Board 2021'!$A$1:$AV$21</definedName>
    <definedName name="_xlnm.Print_Area" localSheetId="1">STREAM!$A$1:$CF$51</definedName>
    <definedName name="_xlnm.Print_Titles" localSheetId="0">'2021'!$A:$C,'2021'!$3:$9</definedName>
    <definedName name="_xlnm.Print_Titles" localSheetId="2">'Open Board 2021'!$A:$C,'Open Board 2021'!$3:$9</definedName>
    <definedName name="_xlnm.Print_Titles" localSheetId="1">STREAM!$A:$C,STREAM!$1:$7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2" l="1"/>
  <c r="J21" i="28" l="1"/>
  <c r="P21" i="28" s="1"/>
  <c r="V21" i="28" s="1"/>
  <c r="AE21" i="28" s="1"/>
  <c r="AN21" i="28" s="1"/>
  <c r="D4" i="28"/>
  <c r="J4" i="28" s="1"/>
  <c r="AN4" i="28" l="1"/>
  <c r="AE4" i="28"/>
  <c r="V4" i="28"/>
  <c r="P4" i="28"/>
  <c r="D1" i="32" l="1"/>
  <c r="S1" i="32" l="1"/>
  <c r="AE1" i="32" s="1"/>
  <c r="AT1" i="32" s="1"/>
  <c r="BF1" i="32" s="1"/>
  <c r="BU1" i="32" l="1"/>
  <c r="FA3" i="27" l="1"/>
  <c r="ER3" i="27"/>
  <c r="EI3" i="27"/>
  <c r="S3" i="27"/>
  <c r="AH3" i="27" s="1"/>
  <c r="AW3" i="27" l="1"/>
  <c r="BL3" i="27" s="1"/>
  <c r="CA3" i="27" s="1"/>
  <c r="CP3" i="27"/>
  <c r="DE3" i="27" s="1"/>
  <c r="DT3" i="27" s="1"/>
  <c r="S53" i="27" l="1"/>
  <c r="AH53" i="27" s="1"/>
  <c r="AW53" i="27" s="1"/>
  <c r="BL53" i="27" s="1"/>
  <c r="CA53" i="27" s="1"/>
  <c r="CP53" i="27" s="1"/>
  <c r="DE53" i="27" s="1"/>
  <c r="DT53" i="27" s="1"/>
  <c r="S52" i="27"/>
  <c r="AH52" i="27" s="1"/>
  <c r="AW52" i="27" s="1"/>
  <c r="BL52" i="27" s="1"/>
  <c r="CA52" i="27" s="1"/>
  <c r="CP52" i="27" s="1"/>
  <c r="DE52" i="27" s="1"/>
  <c r="DT52" i="27" s="1"/>
  <c r="EI53" i="27" l="1"/>
  <c r="ER53" i="27"/>
  <c r="FA53" i="27" s="1"/>
  <c r="EI52" i="27"/>
  <c r="ER52" i="27"/>
  <c r="FA52" i="27" s="1"/>
</calcChain>
</file>

<file path=xl/sharedStrings.xml><?xml version="1.0" encoding="utf-8"?>
<sst xmlns="http://schemas.openxmlformats.org/spreadsheetml/2006/main" count="850" uniqueCount="165">
  <si>
    <t>Total</t>
  </si>
  <si>
    <t>Appeared</t>
  </si>
  <si>
    <t>Passed</t>
  </si>
  <si>
    <t>Name of the Board</t>
  </si>
  <si>
    <t>Boys</t>
  </si>
  <si>
    <t>Girls</t>
  </si>
  <si>
    <t>Arts</t>
  </si>
  <si>
    <t>Commerce</t>
  </si>
  <si>
    <t>Science</t>
  </si>
  <si>
    <t>Vocational</t>
  </si>
  <si>
    <r>
      <t>Department of Pre-University Education,</t>
    </r>
    <r>
      <rPr>
        <b/>
        <sz val="11"/>
        <rFont val="Cambria"/>
        <family val="1"/>
      </rPr>
      <t xml:space="preserve"> Karnataka</t>
    </r>
  </si>
  <si>
    <t>Annual</t>
  </si>
  <si>
    <r>
      <rPr>
        <b/>
        <sz val="11"/>
        <rFont val="Cambria"/>
        <family val="1"/>
      </rPr>
      <t>Chhattisgarh</t>
    </r>
    <r>
      <rPr>
        <sz val="11"/>
        <rFont val="Cambria"/>
        <family val="1"/>
      </rPr>
      <t xml:space="preserve"> Board of Secondary Education</t>
    </r>
  </si>
  <si>
    <t>Sl. No.</t>
  </si>
  <si>
    <t>Number of Students</t>
  </si>
  <si>
    <t>Pass %age</t>
  </si>
  <si>
    <t>Total Number of Students Passed</t>
  </si>
  <si>
    <t>Out of the Total, Number of Students passed with marks</t>
  </si>
  <si>
    <t>Percentage of Students passed with marks</t>
  </si>
  <si>
    <t>Supplementary</t>
  </si>
  <si>
    <t>Annual &amp; Supplementary</t>
  </si>
  <si>
    <t># The Institute is mainly meant for Women, Boys enrolment pertains to wards of the staff.</t>
  </si>
  <si>
    <t>Black cell indicates that either system does not exist or information is not available.</t>
  </si>
  <si>
    <t>60% &amp; above</t>
  </si>
  <si>
    <t>Number of Students Passed</t>
  </si>
  <si>
    <t>All Streams</t>
  </si>
  <si>
    <t>Streams</t>
  </si>
  <si>
    <t xml:space="preserve">Boys </t>
  </si>
  <si>
    <r>
      <rPr>
        <b/>
        <sz val="11"/>
        <color theme="1"/>
        <rFont val="Calibri"/>
        <family val="2"/>
        <scheme val="minor"/>
      </rPr>
      <t>UP</t>
    </r>
    <r>
      <rPr>
        <sz val="11"/>
        <color theme="1"/>
        <rFont val="Calibri"/>
        <family val="2"/>
        <scheme val="minor"/>
      </rPr>
      <t xml:space="preserve"> Madhyamik sanskrit Shiksha Parishad</t>
    </r>
  </si>
  <si>
    <t>Council of Higher Secondary Education, Odisha</t>
  </si>
  <si>
    <t>All Categories</t>
  </si>
  <si>
    <t>Scheduled Caste</t>
  </si>
  <si>
    <t>Scheduled Tribe</t>
  </si>
  <si>
    <t>Telangana Open School Society, Hyderabad</t>
  </si>
  <si>
    <t>Chhattisgarh State Open School</t>
  </si>
  <si>
    <t>Rajasthan State Open School</t>
  </si>
  <si>
    <t>MP State Open School Education board, Bhopal</t>
  </si>
  <si>
    <t xml:space="preserve">National Institute of Open Schooling </t>
  </si>
  <si>
    <t xml:space="preserve">Note: In Open Schooling System, candidates are not classified as 'Regular' or 'Private". </t>
  </si>
  <si>
    <t>Central Board of Secondary Education, New Delhi</t>
  </si>
  <si>
    <t>Board of Intermediate Education, Andhra Pradesh</t>
  </si>
  <si>
    <t>Assam Higher Secondary Education Council</t>
  </si>
  <si>
    <t>Chhattisgarh Board of Secondary Education</t>
  </si>
  <si>
    <t>Goa Board of Secondary &amp; Higher Secondary Education</t>
  </si>
  <si>
    <t>Jharkhand Academic Council, Ranchi</t>
  </si>
  <si>
    <t>Department of Pre-University Education, Karnataka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</si>
  <si>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</si>
  <si>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</si>
  <si>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</si>
  <si>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</si>
  <si>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</si>
  <si>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Tripura Board of Secondary Education</t>
  </si>
  <si>
    <t>H.P. Board of School Education, Dharamshala</t>
  </si>
  <si>
    <t>Gujarat Secondary &amp; Higher Secondary Education Board</t>
  </si>
  <si>
    <t>H.P. Board of School Education</t>
  </si>
  <si>
    <t>Council for the Indian School Certificate Examinations,New Delhi</t>
  </si>
  <si>
    <t>Board of School Education Haryana</t>
  </si>
  <si>
    <t xml:space="preserve">Madhya Pradesh Board of Secondary Education </t>
  </si>
  <si>
    <t>Punjab School Education Board</t>
  </si>
  <si>
    <t>Uttarakhand Board of School Education</t>
  </si>
  <si>
    <t xml:space="preserve">West Bengal Board of Madrasah Education </t>
  </si>
  <si>
    <t>Aligarh Muslim University Board of Secondary &amp; Sr.Secondary Education</t>
  </si>
  <si>
    <t>Maharshi Patanjali Sanskrit Sansthan,Bhopal(Madhya Pradesh)</t>
  </si>
  <si>
    <t>U.P. Dayalbag Education Institute</t>
  </si>
  <si>
    <t>Uttarakhand Sanskriti Shiksha Parishad</t>
  </si>
  <si>
    <t>Schedule Caste</t>
  </si>
  <si>
    <t>Schedule Tribe</t>
  </si>
  <si>
    <t>Andhra Pradesh Open School Society</t>
  </si>
  <si>
    <t>Uttarakhand Sanskriti Shiksha   Parishad</t>
  </si>
  <si>
    <t>Punjab Open School Board</t>
  </si>
  <si>
    <t xml:space="preserve">Uttarakhand Board of School Education </t>
  </si>
  <si>
    <t>Council of Higher Secondary Education, Manipur</t>
  </si>
  <si>
    <t xml:space="preserve">Andhra Pradesh, Board of Intermediate Education </t>
  </si>
  <si>
    <t>UP Board of Secondary Sanskrit Education</t>
  </si>
  <si>
    <t xml:space="preserve">Assam Higher Secondary Education Council  </t>
  </si>
  <si>
    <t xml:space="preserve">Kerala Higher Secondary Board </t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</si>
  <si>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 xml:space="preserve"> State Madrasa Education Board, Vidyapati Marg, Patna</t>
    </r>
  </si>
  <si>
    <t>Bihar School Examination Board, Patna</t>
  </si>
  <si>
    <t>West Bengal council of Higher Secondary Education</t>
  </si>
  <si>
    <t>Chhattisgarh Madarsa Board, Raipur</t>
  </si>
  <si>
    <t>Chhatisgarh Sanskriti Vidya Mandalam, Raipur</t>
  </si>
  <si>
    <r>
      <t xml:space="preserve">Chhatisgarh </t>
    </r>
    <r>
      <rPr>
        <sz val="11"/>
        <rFont val="Cambria"/>
        <family val="1"/>
      </rPr>
      <t>Sanskriti Vidya Mandalam, Raipur</t>
    </r>
  </si>
  <si>
    <t>The Jammu &amp; Kashmir State Board of School Education</t>
  </si>
  <si>
    <t>Maharashtra State Board of Secondary  &amp; Higher Secondary Education</t>
  </si>
  <si>
    <t xml:space="preserve">Board of Secondary Education, Madhya Pradesh </t>
  </si>
  <si>
    <t>State Board of School Educaiton Tamil Nadu</t>
  </si>
  <si>
    <t>Madhyamik Shiksha Parishad Uttar Pradesh</t>
  </si>
  <si>
    <t>UP Dayalbagh Educational Institute</t>
  </si>
  <si>
    <t>Aligarh Muslim University Board of Secondary &amp; Sr. Secondary Education</t>
  </si>
  <si>
    <t xml:space="preserve"> Rashtriya Sanskrit Sansthan New Delhi</t>
  </si>
  <si>
    <t>Assam State Open School</t>
  </si>
  <si>
    <t xml:space="preserve">Telangana State Board of Intermediate Education </t>
  </si>
  <si>
    <t xml:space="preserve"> </t>
  </si>
  <si>
    <t>State Board of Vocational Higher Secondary, Kerala</t>
  </si>
  <si>
    <t>Bihar State Madrasa Education Board, Patna</t>
  </si>
  <si>
    <t>Council for the Indian School Certificate Examinations, New Delhi</t>
  </si>
  <si>
    <t>Year</t>
  </si>
  <si>
    <t>Coverage (No. of Boards)</t>
  </si>
  <si>
    <t>West Bengal Council of Rabindra Open Schooling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</si>
  <si>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</si>
  <si>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</si>
  <si>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</si>
  <si>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</si>
  <si>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</si>
  <si>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</si>
  <si>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</si>
  <si>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</si>
  <si>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</si>
  <si>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</si>
  <si>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</si>
  <si>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</si>
  <si>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</si>
  <si>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</si>
  <si>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</si>
  <si>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</si>
  <si>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</si>
  <si>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</si>
  <si>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</si>
  <si>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</si>
  <si>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</si>
  <si>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</si>
  <si>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</si>
  <si>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</si>
  <si>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</si>
  <si>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</si>
  <si>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</si>
  <si>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</si>
  <si>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</si>
  <si>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</si>
  <si>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 xml:space="preserve">Punjab </t>
  </si>
  <si>
    <t>RESULTS OF HIGHER SECONDARY EXAMINATION- 2021</t>
  </si>
  <si>
    <t>s</t>
  </si>
  <si>
    <t>Table 1- Annual and Supplementary Examination Results - Regular Students - All Categories</t>
  </si>
  <si>
    <t>Table 2 -Annual and Supplementary Examination Results - Private Students - All Categories</t>
  </si>
  <si>
    <t>Table 3 -Annual and Supplementary Examination Results - Regular and Private Students - All Categories</t>
  </si>
  <si>
    <t>Table 4 -Annual and Supplementary Examination Results - Regular SC Students</t>
  </si>
  <si>
    <t>Table 5 -Annual and Supplementary Examination Results - Private SC Students</t>
  </si>
  <si>
    <t>Table 6 -Annual and Supplementary Examination Results - Regular and Private SC Students</t>
  </si>
  <si>
    <t>Table 7 -Annual and Supplementary Examination Results - Regular ST Students</t>
  </si>
  <si>
    <t>Table 8 -Annual and Supplementary Examination Results - Private ST Students</t>
  </si>
  <si>
    <t>Table 9 -Annual and Supplementary Examination Results - Regular and Private ST Students</t>
  </si>
  <si>
    <t>Table 10 -Annual and Supplementary Examination Results - Percentage-wise-All Categories</t>
  </si>
  <si>
    <t>Table 11 -Annual and Supplementary Examination Results - Percentage-wise-SC Students</t>
  </si>
  <si>
    <t>Table 12 -Annual and Supplementary Examination Results - Percentage-wise-ST Students</t>
  </si>
  <si>
    <t>Table 13 -Stream-wise Results Annual &amp; Supplementary - Regular and Private Students - All Categories</t>
  </si>
  <si>
    <t>Table 14 -Share of Pass Out Students in Different Streams - All Categories</t>
  </si>
  <si>
    <t>Table 15 -Stream-wise Results Annual &amp; Supplementary - Regular and Private Students - SC Students</t>
  </si>
  <si>
    <t>Table 16 -Share of Pass Out Students in Different Streams- SC Students</t>
  </si>
  <si>
    <t>Table 17 -Stream-wise Results Annual &amp; Supplementary - Regular and Private Students - ST Students</t>
  </si>
  <si>
    <t>Table 18 -Share of Pass Out Students in Different Streams - ST Students</t>
  </si>
  <si>
    <t xml:space="preserve">Table 19 - Open School Board </t>
  </si>
  <si>
    <t xml:space="preserve">Table 20 - Open School Board </t>
  </si>
  <si>
    <t xml:space="preserve">Table 21 - Open School Board </t>
  </si>
  <si>
    <t xml:space="preserve">Table 22 - Open School Board </t>
  </si>
  <si>
    <t xml:space="preserve">Table 23 - Open School Board </t>
  </si>
  <si>
    <t xml:space="preserve">Table 24 - Open School Board </t>
  </si>
  <si>
    <t>Table 26 - HIGHER SECONDARY EXAMINATION RESULTS DURING 2011 - 2021 (OPEN SCHOOL BOARDS)</t>
  </si>
  <si>
    <t>Table 25 - HIGHER SECONDARY EXAMINATION RESULTS DURING 2011 - 2021 (CENTRAL/STATE BOARDS )</t>
  </si>
  <si>
    <t>Table 27 - HIGHER SECONDARY EXAMINATION RESULTS DURING 2011 - 2021 (ALL BOARDS)</t>
  </si>
  <si>
    <t>Pass Percentage</t>
  </si>
  <si>
    <t/>
  </si>
  <si>
    <t>Board of Secondary Education, Rajasthan</t>
  </si>
  <si>
    <t>Banasthali Vidyapith , Rajasthan #</t>
  </si>
  <si>
    <r>
      <t>Board of Senior  Secondary Education,</t>
    </r>
    <r>
      <rPr>
        <b/>
        <sz val="11"/>
        <rFont val="Cambria"/>
        <family val="1"/>
      </rPr>
      <t xml:space="preserve"> Rajasthan, Ajmer</t>
    </r>
  </si>
  <si>
    <t>Banasthali Vidyapith, Rajasthan#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</si>
</sst>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i/>
      <sz val="9"/>
      <name val="Cambria"/>
      <family val="1"/>
    </font>
    <font>
      <sz val="11"/>
      <color indexed="10"/>
      <name val="Cambria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i/>
      <sz val="12"/>
      <name val="Cambria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i/>
      <sz val="9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8"/>
      <color rgb="FFFF0000"/>
      <name val="Cambria"/>
      <family val="1"/>
    </font>
    <font>
      <sz val="10"/>
      <color rgb="FFFF0000"/>
      <name val="Cambria"/>
      <family val="1"/>
    </font>
    <font>
      <sz val="8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color rgb="FFFF0000"/>
      <name val="Cambria"/>
      <family val="1"/>
      <scheme val="major"/>
    </font>
    <font>
      <sz val="11"/>
      <name val="Calibri"/>
      <family val="2"/>
      <scheme val="minor"/>
    </font>
    <font>
      <sz val="10"/>
      <name val="Cambria"/>
      <family val="1"/>
      <scheme val="major"/>
    </font>
    <font>
      <sz val="12"/>
      <name val="Cambria"/>
      <family val="1"/>
    </font>
    <font>
      <sz val="12"/>
      <color theme="1"/>
      <name val="Cambria"/>
      <family val="1"/>
      <scheme val="major"/>
    </font>
    <font>
      <b/>
      <sz val="18"/>
      <name val="Cambria"/>
      <family val="1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libri"/>
      <family val="2"/>
      <scheme val="minor"/>
    </font>
    <font>
      <sz val="12"/>
      <color rgb="FF000000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rgb="FF80808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164" fontId="11" fillId="0" borderId="0" applyFont="0" applyFill="0" applyBorder="0" applyAlignment="0" applyProtection="0"/>
    <xf numFmtId="0" fontId="16" fillId="0" borderId="0"/>
  </cellStyleXfs>
  <cellXfs count="220">
    <xf numFmtId="0" fontId="0" fillId="0" borderId="0" xfId="0"/>
    <xf numFmtId="1" fontId="2" fillId="2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 readingOrder="1"/>
    </xf>
    <xf numFmtId="0" fontId="9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3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9" borderId="0" xfId="0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165" fontId="14" fillId="2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165" fontId="15" fillId="3" borderId="1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21" fillId="0" borderId="0" xfId="0" applyFont="1" applyBorder="1" applyAlignment="1">
      <alignment wrapText="1"/>
    </xf>
    <xf numFmtId="0" fontId="10" fillId="2" borderId="0" xfId="0" applyFont="1" applyFill="1" applyBorder="1"/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" fontId="10" fillId="0" borderId="0" xfId="0" applyNumberFormat="1" applyFont="1"/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0" fillId="0" borderId="0" xfId="0" applyFont="1"/>
    <xf numFmtId="10" fontId="30" fillId="0" borderId="0" xfId="0" applyNumberFormat="1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2" borderId="1" xfId="0" applyFont="1" applyFill="1" applyBorder="1" applyAlignment="1">
      <alignment horizontal="center"/>
    </xf>
    <xf numFmtId="0" fontId="31" fillId="0" borderId="9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66" fontId="32" fillId="0" borderId="1" xfId="2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166" fontId="32" fillId="0" borderId="0" xfId="2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32" fillId="0" borderId="0" xfId="2" applyNumberFormat="1" applyFont="1" applyFill="1" applyBorder="1" applyAlignment="1">
      <alignment horizontal="right" vertical="center"/>
    </xf>
    <xf numFmtId="1" fontId="12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center"/>
    </xf>
    <xf numFmtId="1" fontId="27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2" borderId="1" xfId="0" applyNumberFormat="1" applyFont="1" applyFill="1" applyBorder="1" applyAlignment="1">
      <alignment vertical="center"/>
    </xf>
    <xf numFmtId="0" fontId="33" fillId="8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10" fontId="14" fillId="7" borderId="1" xfId="0" applyNumberFormat="1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33" fillId="9" borderId="1" xfId="0" applyFont="1" applyFill="1" applyBorder="1" applyAlignment="1">
      <alignment vertical="center"/>
    </xf>
    <xf numFmtId="0" fontId="33" fillId="0" borderId="1" xfId="0" applyNumberFormat="1" applyFont="1" applyBorder="1" applyAlignment="1">
      <alignment vertical="center"/>
    </xf>
    <xf numFmtId="0" fontId="33" fillId="0" borderId="1" xfId="0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9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0" fontId="33" fillId="2" borderId="1" xfId="0" applyNumberFormat="1" applyFont="1" applyFill="1" applyBorder="1" applyAlignment="1">
      <alignment vertical="center"/>
    </xf>
    <xf numFmtId="0" fontId="33" fillId="9" borderId="1" xfId="0" applyNumberFormat="1" applyFont="1" applyFill="1" applyBorder="1" applyAlignment="1">
      <alignment vertical="center"/>
    </xf>
    <xf numFmtId="0" fontId="14" fillId="8" borderId="1" xfId="0" applyNumberFormat="1" applyFont="1" applyFill="1" applyBorder="1" applyAlignment="1">
      <alignment vertical="center"/>
    </xf>
    <xf numFmtId="164" fontId="33" fillId="9" borderId="1" xfId="2" applyFont="1" applyFill="1" applyBorder="1" applyAlignment="1">
      <alignment vertical="center"/>
    </xf>
    <xf numFmtId="10" fontId="33" fillId="9" borderId="1" xfId="0" applyNumberFormat="1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10" fontId="33" fillId="7" borderId="1" xfId="0" applyNumberFormat="1" applyFont="1" applyFill="1" applyBorder="1" applyAlignment="1">
      <alignment vertical="center"/>
    </xf>
    <xf numFmtId="0" fontId="15" fillId="8" borderId="1" xfId="0" applyNumberFormat="1" applyFont="1" applyFill="1" applyBorder="1" applyAlignment="1">
      <alignment vertical="center"/>
    </xf>
    <xf numFmtId="10" fontId="14" fillId="9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>
      <alignment horizontal="right" vertical="center"/>
    </xf>
    <xf numFmtId="164" fontId="14" fillId="9" borderId="1" xfId="2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64" fontId="14" fillId="7" borderId="1" xfId="2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vertical="center"/>
    </xf>
    <xf numFmtId="164" fontId="33" fillId="7" borderId="1" xfId="2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/>
    </xf>
    <xf numFmtId="1" fontId="30" fillId="2" borderId="0" xfId="0" applyNumberFormat="1" applyFont="1" applyFill="1"/>
    <xf numFmtId="0" fontId="30" fillId="2" borderId="0" xfId="0" applyFont="1" applyFill="1"/>
    <xf numFmtId="0" fontId="29" fillId="2" borderId="9" xfId="0" applyFont="1" applyFill="1" applyBorder="1" applyAlignment="1">
      <alignment vertical="top"/>
    </xf>
    <xf numFmtId="0" fontId="36" fillId="2" borderId="9" xfId="0" applyFont="1" applyFill="1" applyBorder="1" applyAlignment="1">
      <alignment vertical="top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37" fillId="0" borderId="0" xfId="0" applyFont="1" applyBorder="1"/>
    <xf numFmtId="0" fontId="37" fillId="2" borderId="0" xfId="0" applyFont="1" applyFill="1" applyBorder="1"/>
    <xf numFmtId="1" fontId="2" fillId="10" borderId="1" xfId="0" applyNumberFormat="1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2" fontId="2" fillId="10" borderId="1" xfId="0" applyNumberFormat="1" applyFont="1" applyFill="1" applyBorder="1" applyAlignment="1">
      <alignment horizontal="center" vertical="center"/>
    </xf>
    <xf numFmtId="0" fontId="38" fillId="0" borderId="1" xfId="0" applyNumberFormat="1" applyFont="1" applyBorder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11" borderId="1" xfId="0" applyFont="1" applyFill="1" applyBorder="1" applyAlignment="1">
      <alignment vertical="center"/>
    </xf>
    <xf numFmtId="10" fontId="32" fillId="12" borderId="1" xfId="0" applyNumberFormat="1" applyFont="1" applyFill="1" applyBorder="1" applyAlignment="1">
      <alignment vertical="center"/>
    </xf>
    <xf numFmtId="0" fontId="38" fillId="13" borderId="1" xfId="0" applyNumberFormat="1" applyFont="1" applyFill="1" applyBorder="1" applyAlignment="1">
      <alignment vertical="center"/>
    </xf>
    <xf numFmtId="0" fontId="38" fillId="13" borderId="1" xfId="0" applyFont="1" applyFill="1" applyBorder="1" applyAlignment="1">
      <alignment vertical="center"/>
    </xf>
    <xf numFmtId="10" fontId="38" fillId="13" borderId="1" xfId="0" applyNumberFormat="1" applyFont="1" applyFill="1" applyBorder="1" applyAlignment="1">
      <alignment vertical="center"/>
    </xf>
    <xf numFmtId="0" fontId="33" fillId="6" borderId="1" xfId="0" applyFont="1" applyFill="1" applyBorder="1" applyAlignment="1">
      <alignment vertical="center"/>
    </xf>
    <xf numFmtId="10" fontId="33" fillId="6" borderId="1" xfId="0" applyNumberFormat="1" applyFont="1" applyFill="1" applyBorder="1" applyAlignment="1">
      <alignment vertical="center"/>
    </xf>
    <xf numFmtId="164" fontId="33" fillId="6" borderId="1" xfId="2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Normal 4" xfId="1" xr:uid="{00000000-0005-0000-0000-000003000000}"/>
  </cellStyles>
  <dxfs count="4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116"/>
  <sheetViews>
    <sheetView view="pageBreakPreview" topLeftCell="A3" zoomScale="70" zoomScaleNormal="85" zoomScaleSheetLayoutView="70" workbookViewId="0">
      <pane xSplit="3" ySplit="7" topLeftCell="D37" activePane="bottomRight" state="frozen"/>
      <selection activeCell="A3" sqref="A3"/>
      <selection pane="topRight" activeCell="C3" sqref="C3"/>
      <selection pane="bottomLeft" activeCell="A8" sqref="A8"/>
      <selection pane="bottomRight" activeCell="FP53" sqref="FP53"/>
    </sheetView>
  </sheetViews>
  <sheetFormatPr defaultRowHeight="15" x14ac:dyDescent="0.25"/>
  <cols>
    <col min="1" max="1" width="10.7109375" customWidth="1"/>
    <col min="2" max="2" width="19.7109375" customWidth="1"/>
    <col min="3" max="3" width="35" customWidth="1"/>
    <col min="4" max="15" width="13.140625" customWidth="1"/>
    <col min="16" max="18" width="13.140625" style="49" customWidth="1"/>
    <col min="19" max="36" width="13.140625" customWidth="1"/>
    <col min="37" max="39" width="13.140625" style="47" customWidth="1"/>
    <col min="40" max="138" width="13.140625" customWidth="1"/>
    <col min="139" max="165" width="18.85546875" customWidth="1"/>
  </cols>
  <sheetData>
    <row r="1" spans="1:171" ht="18" x14ac:dyDescent="0.25">
      <c r="A1" s="31"/>
      <c r="B1" s="31"/>
      <c r="C1" s="34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</row>
    <row r="2" spans="1:171" ht="15.75" customHeight="1" x14ac:dyDescent="0.25">
      <c r="A2" s="31"/>
      <c r="B2" s="31"/>
      <c r="C2" s="34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1"/>
      <c r="EJ2" s="181"/>
      <c r="EK2" s="181"/>
      <c r="EL2" s="181"/>
      <c r="EM2" s="181"/>
      <c r="EN2" s="181"/>
      <c r="EO2" s="181"/>
      <c r="EP2" s="181"/>
      <c r="EQ2" s="181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</row>
    <row r="3" spans="1:171" ht="24.75" customHeight="1" x14ac:dyDescent="0.25">
      <c r="A3" s="31"/>
      <c r="B3" s="31"/>
      <c r="C3" s="34"/>
      <c r="D3" s="161" t="s">
        <v>130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0" t="str">
        <f>D3</f>
        <v>RESULTS OF HIGHER SECONDARY EXAMINATION- 2021</v>
      </c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 t="str">
        <f>S3</f>
        <v>RESULTS OF HIGHER SECONDARY EXAMINATION- 2021</v>
      </c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 t="str">
        <f>AH3</f>
        <v>RESULTS OF HIGHER SECONDARY EXAMINATION- 2021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 t="str">
        <f>AW3</f>
        <v>RESULTS OF HIGHER SECONDARY EXAMINATION- 2021</v>
      </c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 t="str">
        <f>BL3</f>
        <v>RESULTS OF HIGHER SECONDARY EXAMINATION- 2021</v>
      </c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 t="str">
        <f>AH3</f>
        <v>RESULTS OF HIGHER SECONDARY EXAMINATION- 2021</v>
      </c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 t="str">
        <f>CP3</f>
        <v>RESULTS OF HIGHER SECONDARY EXAMINATION- 2021</v>
      </c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 t="str">
        <f>DE3</f>
        <v>RESULTS OF HIGHER SECONDARY EXAMINATION- 2021</v>
      </c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1" t="str">
        <f>D3</f>
        <v>RESULTS OF HIGHER SECONDARY EXAMINATION- 2021</v>
      </c>
      <c r="EJ3" s="161"/>
      <c r="EK3" s="161"/>
      <c r="EL3" s="161"/>
      <c r="EM3" s="161"/>
      <c r="EN3" s="161"/>
      <c r="EO3" s="161"/>
      <c r="EP3" s="161"/>
      <c r="EQ3" s="161"/>
      <c r="ER3" s="161" t="str">
        <f>D3</f>
        <v>RESULTS OF HIGHER SECONDARY EXAMINATION- 2021</v>
      </c>
      <c r="ES3" s="161"/>
      <c r="ET3" s="161"/>
      <c r="EU3" s="161"/>
      <c r="EV3" s="161"/>
      <c r="EW3" s="161"/>
      <c r="EX3" s="161"/>
      <c r="EY3" s="161"/>
      <c r="EZ3" s="161"/>
      <c r="FA3" s="161" t="str">
        <f>D3</f>
        <v>RESULTS OF HIGHER SECONDARY EXAMINATION- 2021</v>
      </c>
      <c r="FB3" s="161"/>
      <c r="FC3" s="161"/>
      <c r="FD3" s="161"/>
      <c r="FE3" s="161"/>
      <c r="FF3" s="161"/>
      <c r="FG3" s="161"/>
      <c r="FH3" s="161"/>
      <c r="FI3" s="161"/>
    </row>
    <row r="4" spans="1:171" ht="44.25" customHeight="1" x14ac:dyDescent="0.25">
      <c r="A4" s="31"/>
      <c r="B4" s="31"/>
      <c r="C4" s="34"/>
      <c r="D4" s="161" t="s">
        <v>132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 t="s">
        <v>133</v>
      </c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 t="s">
        <v>134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 t="s">
        <v>135</v>
      </c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 t="s">
        <v>136</v>
      </c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 t="s">
        <v>137</v>
      </c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 t="s">
        <v>138</v>
      </c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 t="s">
        <v>139</v>
      </c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 t="s">
        <v>140</v>
      </c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0" t="s">
        <v>141</v>
      </c>
      <c r="EJ4" s="160"/>
      <c r="EK4" s="160"/>
      <c r="EL4" s="160"/>
      <c r="EM4" s="160"/>
      <c r="EN4" s="160"/>
      <c r="EO4" s="160"/>
      <c r="EP4" s="160"/>
      <c r="EQ4" s="160"/>
      <c r="ER4" s="160" t="s">
        <v>142</v>
      </c>
      <c r="ES4" s="160"/>
      <c r="ET4" s="160"/>
      <c r="EU4" s="160"/>
      <c r="EV4" s="160"/>
      <c r="EW4" s="160"/>
      <c r="EX4" s="160"/>
      <c r="EY4" s="160"/>
      <c r="EZ4" s="160"/>
      <c r="FA4" s="160" t="s">
        <v>143</v>
      </c>
      <c r="FB4" s="160"/>
      <c r="FC4" s="160"/>
      <c r="FD4" s="160"/>
      <c r="FE4" s="160"/>
      <c r="FF4" s="160"/>
      <c r="FG4" s="160"/>
      <c r="FH4" s="160"/>
      <c r="FI4" s="160"/>
    </row>
    <row r="5" spans="1:171" ht="15" customHeight="1" x14ac:dyDescent="0.25">
      <c r="A5" s="186" t="s">
        <v>13</v>
      </c>
      <c r="B5" s="153" t="s">
        <v>99</v>
      </c>
      <c r="C5" s="187" t="s">
        <v>3</v>
      </c>
      <c r="D5" s="162" t="s">
        <v>14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159</v>
      </c>
      <c r="Q5" s="173"/>
      <c r="R5" s="174"/>
      <c r="S5" s="162" t="s">
        <v>14</v>
      </c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72" t="s">
        <v>159</v>
      </c>
      <c r="AF5" s="173"/>
      <c r="AG5" s="174"/>
      <c r="AH5" s="162" t="s">
        <v>14</v>
      </c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72" t="s">
        <v>159</v>
      </c>
      <c r="AU5" s="173"/>
      <c r="AV5" s="174"/>
      <c r="AW5" s="162" t="s">
        <v>14</v>
      </c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72" t="s">
        <v>15</v>
      </c>
      <c r="BJ5" s="173"/>
      <c r="BK5" s="174"/>
      <c r="BL5" s="162" t="s">
        <v>14</v>
      </c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72" t="s">
        <v>159</v>
      </c>
      <c r="BY5" s="173"/>
      <c r="BZ5" s="174"/>
      <c r="CA5" s="162" t="s">
        <v>14</v>
      </c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72" t="s">
        <v>159</v>
      </c>
      <c r="CN5" s="173"/>
      <c r="CO5" s="174"/>
      <c r="CP5" s="162" t="s">
        <v>14</v>
      </c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72" t="s">
        <v>159</v>
      </c>
      <c r="DC5" s="173"/>
      <c r="DD5" s="174"/>
      <c r="DE5" s="162" t="s">
        <v>14</v>
      </c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72" t="s">
        <v>159</v>
      </c>
      <c r="DR5" s="173"/>
      <c r="DS5" s="174"/>
      <c r="DT5" s="162" t="s">
        <v>14</v>
      </c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72" t="s">
        <v>159</v>
      </c>
      <c r="EG5" s="173"/>
      <c r="EH5" s="174"/>
      <c r="EI5" s="163" t="s">
        <v>16</v>
      </c>
      <c r="EJ5" s="163"/>
      <c r="EK5" s="163"/>
      <c r="EL5" s="163" t="s">
        <v>17</v>
      </c>
      <c r="EM5" s="163"/>
      <c r="EN5" s="163"/>
      <c r="EO5" s="166" t="s">
        <v>18</v>
      </c>
      <c r="EP5" s="167"/>
      <c r="EQ5" s="168"/>
      <c r="ER5" s="163" t="s">
        <v>16</v>
      </c>
      <c r="ES5" s="163"/>
      <c r="ET5" s="163"/>
      <c r="EU5" s="163" t="s">
        <v>17</v>
      </c>
      <c r="EV5" s="163"/>
      <c r="EW5" s="163"/>
      <c r="EX5" s="164" t="s">
        <v>18</v>
      </c>
      <c r="EY5" s="164"/>
      <c r="EZ5" s="164"/>
      <c r="FA5" s="163" t="s">
        <v>16</v>
      </c>
      <c r="FB5" s="163"/>
      <c r="FC5" s="163"/>
      <c r="FD5" s="163" t="s">
        <v>17</v>
      </c>
      <c r="FE5" s="163"/>
      <c r="FF5" s="163"/>
      <c r="FG5" s="164" t="s">
        <v>18</v>
      </c>
      <c r="FH5" s="164"/>
      <c r="FI5" s="164"/>
    </row>
    <row r="6" spans="1:171" ht="29.25" customHeight="1" x14ac:dyDescent="0.25">
      <c r="A6" s="186"/>
      <c r="B6" s="154"/>
      <c r="C6" s="188"/>
      <c r="D6" s="162" t="s">
        <v>1</v>
      </c>
      <c r="E6" s="162"/>
      <c r="F6" s="162"/>
      <c r="G6" s="162" t="s">
        <v>2</v>
      </c>
      <c r="H6" s="162"/>
      <c r="I6" s="162"/>
      <c r="J6" s="162"/>
      <c r="K6" s="162"/>
      <c r="L6" s="162"/>
      <c r="M6" s="162"/>
      <c r="N6" s="162"/>
      <c r="O6" s="162"/>
      <c r="P6" s="175"/>
      <c r="Q6" s="176"/>
      <c r="R6" s="177"/>
      <c r="S6" s="162" t="s">
        <v>1</v>
      </c>
      <c r="T6" s="162"/>
      <c r="U6" s="162"/>
      <c r="V6" s="162" t="s">
        <v>2</v>
      </c>
      <c r="W6" s="162"/>
      <c r="X6" s="162"/>
      <c r="Y6" s="162"/>
      <c r="Z6" s="162"/>
      <c r="AA6" s="162"/>
      <c r="AB6" s="162"/>
      <c r="AC6" s="162"/>
      <c r="AD6" s="162"/>
      <c r="AE6" s="175"/>
      <c r="AF6" s="176"/>
      <c r="AG6" s="177"/>
      <c r="AH6" s="162" t="s">
        <v>1</v>
      </c>
      <c r="AI6" s="162"/>
      <c r="AJ6" s="162"/>
      <c r="AK6" s="162" t="s">
        <v>2</v>
      </c>
      <c r="AL6" s="162"/>
      <c r="AM6" s="162"/>
      <c r="AN6" s="162"/>
      <c r="AO6" s="162"/>
      <c r="AP6" s="162"/>
      <c r="AQ6" s="162"/>
      <c r="AR6" s="162"/>
      <c r="AS6" s="162"/>
      <c r="AT6" s="175"/>
      <c r="AU6" s="176"/>
      <c r="AV6" s="177"/>
      <c r="AW6" s="162" t="s">
        <v>1</v>
      </c>
      <c r="AX6" s="162"/>
      <c r="AY6" s="162"/>
      <c r="AZ6" s="162" t="s">
        <v>2</v>
      </c>
      <c r="BA6" s="162"/>
      <c r="BB6" s="162"/>
      <c r="BC6" s="162"/>
      <c r="BD6" s="162"/>
      <c r="BE6" s="162"/>
      <c r="BF6" s="162"/>
      <c r="BG6" s="162"/>
      <c r="BH6" s="162"/>
      <c r="BI6" s="175"/>
      <c r="BJ6" s="176"/>
      <c r="BK6" s="177"/>
      <c r="BL6" s="162" t="s">
        <v>1</v>
      </c>
      <c r="BM6" s="162"/>
      <c r="BN6" s="162"/>
      <c r="BO6" s="162" t="s">
        <v>2</v>
      </c>
      <c r="BP6" s="162"/>
      <c r="BQ6" s="162"/>
      <c r="BR6" s="162"/>
      <c r="BS6" s="162"/>
      <c r="BT6" s="162"/>
      <c r="BU6" s="162"/>
      <c r="BV6" s="162"/>
      <c r="BW6" s="162"/>
      <c r="BX6" s="175"/>
      <c r="BY6" s="176"/>
      <c r="BZ6" s="177"/>
      <c r="CA6" s="162" t="s">
        <v>1</v>
      </c>
      <c r="CB6" s="162"/>
      <c r="CC6" s="162"/>
      <c r="CD6" s="162" t="s">
        <v>2</v>
      </c>
      <c r="CE6" s="162"/>
      <c r="CF6" s="162"/>
      <c r="CG6" s="162"/>
      <c r="CH6" s="162"/>
      <c r="CI6" s="162"/>
      <c r="CJ6" s="162"/>
      <c r="CK6" s="162"/>
      <c r="CL6" s="162"/>
      <c r="CM6" s="175"/>
      <c r="CN6" s="176"/>
      <c r="CO6" s="177"/>
      <c r="CP6" s="162" t="s">
        <v>1</v>
      </c>
      <c r="CQ6" s="162"/>
      <c r="CR6" s="162"/>
      <c r="CS6" s="162" t="s">
        <v>2</v>
      </c>
      <c r="CT6" s="162"/>
      <c r="CU6" s="162"/>
      <c r="CV6" s="162"/>
      <c r="CW6" s="162"/>
      <c r="CX6" s="162"/>
      <c r="CY6" s="162"/>
      <c r="CZ6" s="162"/>
      <c r="DA6" s="162"/>
      <c r="DB6" s="175"/>
      <c r="DC6" s="176"/>
      <c r="DD6" s="177"/>
      <c r="DE6" s="162" t="s">
        <v>1</v>
      </c>
      <c r="DF6" s="162"/>
      <c r="DG6" s="162"/>
      <c r="DH6" s="162" t="s">
        <v>2</v>
      </c>
      <c r="DI6" s="162"/>
      <c r="DJ6" s="162"/>
      <c r="DK6" s="162"/>
      <c r="DL6" s="162"/>
      <c r="DM6" s="162"/>
      <c r="DN6" s="162"/>
      <c r="DO6" s="162"/>
      <c r="DP6" s="162"/>
      <c r="DQ6" s="175"/>
      <c r="DR6" s="176"/>
      <c r="DS6" s="177"/>
      <c r="DT6" s="162" t="s">
        <v>1</v>
      </c>
      <c r="DU6" s="162"/>
      <c r="DV6" s="162"/>
      <c r="DW6" s="162" t="s">
        <v>2</v>
      </c>
      <c r="DX6" s="162"/>
      <c r="DY6" s="162"/>
      <c r="DZ6" s="162"/>
      <c r="EA6" s="162"/>
      <c r="EB6" s="162"/>
      <c r="EC6" s="162"/>
      <c r="ED6" s="162"/>
      <c r="EE6" s="162"/>
      <c r="EF6" s="175"/>
      <c r="EG6" s="176"/>
      <c r="EH6" s="177"/>
      <c r="EI6" s="163"/>
      <c r="EJ6" s="163"/>
      <c r="EK6" s="163"/>
      <c r="EL6" s="163"/>
      <c r="EM6" s="163"/>
      <c r="EN6" s="163"/>
      <c r="EO6" s="169"/>
      <c r="EP6" s="170"/>
      <c r="EQ6" s="171"/>
      <c r="ER6" s="163"/>
      <c r="ES6" s="163"/>
      <c r="ET6" s="163"/>
      <c r="EU6" s="163"/>
      <c r="EV6" s="163"/>
      <c r="EW6" s="163"/>
      <c r="EX6" s="164"/>
      <c r="EY6" s="164"/>
      <c r="EZ6" s="164"/>
      <c r="FA6" s="163"/>
      <c r="FB6" s="163"/>
      <c r="FC6" s="163"/>
      <c r="FD6" s="163"/>
      <c r="FE6" s="163"/>
      <c r="FF6" s="163"/>
      <c r="FG6" s="164"/>
      <c r="FH6" s="164"/>
      <c r="FI6" s="164"/>
    </row>
    <row r="7" spans="1:171" ht="20.25" customHeight="1" x14ac:dyDescent="0.25">
      <c r="A7" s="186"/>
      <c r="B7" s="154"/>
      <c r="C7" s="188"/>
      <c r="D7" s="162"/>
      <c r="E7" s="162"/>
      <c r="F7" s="162"/>
      <c r="G7" s="162" t="s">
        <v>11</v>
      </c>
      <c r="H7" s="162"/>
      <c r="I7" s="162"/>
      <c r="J7" s="162" t="s">
        <v>19</v>
      </c>
      <c r="K7" s="162"/>
      <c r="L7" s="162"/>
      <c r="M7" s="162" t="s">
        <v>20</v>
      </c>
      <c r="N7" s="162"/>
      <c r="O7" s="162"/>
      <c r="P7" s="178"/>
      <c r="Q7" s="179"/>
      <c r="R7" s="180"/>
      <c r="S7" s="162"/>
      <c r="T7" s="162"/>
      <c r="U7" s="162"/>
      <c r="V7" s="162" t="s">
        <v>11</v>
      </c>
      <c r="W7" s="162"/>
      <c r="X7" s="162"/>
      <c r="Y7" s="162" t="s">
        <v>19</v>
      </c>
      <c r="Z7" s="162"/>
      <c r="AA7" s="162"/>
      <c r="AB7" s="162" t="s">
        <v>20</v>
      </c>
      <c r="AC7" s="162"/>
      <c r="AD7" s="162"/>
      <c r="AE7" s="178"/>
      <c r="AF7" s="179"/>
      <c r="AG7" s="180"/>
      <c r="AH7" s="162"/>
      <c r="AI7" s="162"/>
      <c r="AJ7" s="162"/>
      <c r="AK7" s="185" t="s">
        <v>11</v>
      </c>
      <c r="AL7" s="185"/>
      <c r="AM7" s="185"/>
      <c r="AN7" s="162" t="s">
        <v>19</v>
      </c>
      <c r="AO7" s="162"/>
      <c r="AP7" s="162"/>
      <c r="AQ7" s="162" t="s">
        <v>20</v>
      </c>
      <c r="AR7" s="162"/>
      <c r="AS7" s="162"/>
      <c r="AT7" s="178"/>
      <c r="AU7" s="179"/>
      <c r="AV7" s="180"/>
      <c r="AW7" s="162"/>
      <c r="AX7" s="162"/>
      <c r="AY7" s="162"/>
      <c r="AZ7" s="162" t="s">
        <v>11</v>
      </c>
      <c r="BA7" s="162"/>
      <c r="BB7" s="162"/>
      <c r="BC7" s="162" t="s">
        <v>19</v>
      </c>
      <c r="BD7" s="162"/>
      <c r="BE7" s="162"/>
      <c r="BF7" s="162" t="s">
        <v>20</v>
      </c>
      <c r="BG7" s="162"/>
      <c r="BH7" s="162"/>
      <c r="BI7" s="178"/>
      <c r="BJ7" s="179"/>
      <c r="BK7" s="180"/>
      <c r="BL7" s="162"/>
      <c r="BM7" s="162"/>
      <c r="BN7" s="162"/>
      <c r="BO7" s="162" t="s">
        <v>11</v>
      </c>
      <c r="BP7" s="162"/>
      <c r="BQ7" s="162"/>
      <c r="BR7" s="162" t="s">
        <v>19</v>
      </c>
      <c r="BS7" s="162"/>
      <c r="BT7" s="162"/>
      <c r="BU7" s="162" t="s">
        <v>20</v>
      </c>
      <c r="BV7" s="162"/>
      <c r="BW7" s="162"/>
      <c r="BX7" s="178"/>
      <c r="BY7" s="179"/>
      <c r="BZ7" s="180"/>
      <c r="CA7" s="162"/>
      <c r="CB7" s="162"/>
      <c r="CC7" s="162"/>
      <c r="CD7" s="162" t="s">
        <v>11</v>
      </c>
      <c r="CE7" s="162"/>
      <c r="CF7" s="162"/>
      <c r="CG7" s="162" t="s">
        <v>19</v>
      </c>
      <c r="CH7" s="162"/>
      <c r="CI7" s="162"/>
      <c r="CJ7" s="162" t="s">
        <v>20</v>
      </c>
      <c r="CK7" s="162"/>
      <c r="CL7" s="162"/>
      <c r="CM7" s="178"/>
      <c r="CN7" s="179"/>
      <c r="CO7" s="180"/>
      <c r="CP7" s="162"/>
      <c r="CQ7" s="162"/>
      <c r="CR7" s="162"/>
      <c r="CS7" s="162" t="s">
        <v>11</v>
      </c>
      <c r="CT7" s="162"/>
      <c r="CU7" s="162"/>
      <c r="CV7" s="162" t="s">
        <v>19</v>
      </c>
      <c r="CW7" s="162"/>
      <c r="CX7" s="162"/>
      <c r="CY7" s="162" t="s">
        <v>20</v>
      </c>
      <c r="CZ7" s="162"/>
      <c r="DA7" s="162"/>
      <c r="DB7" s="178"/>
      <c r="DC7" s="179"/>
      <c r="DD7" s="180"/>
      <c r="DE7" s="162"/>
      <c r="DF7" s="162"/>
      <c r="DG7" s="162"/>
      <c r="DH7" s="162" t="s">
        <v>11</v>
      </c>
      <c r="DI7" s="162"/>
      <c r="DJ7" s="162"/>
      <c r="DK7" s="162" t="s">
        <v>19</v>
      </c>
      <c r="DL7" s="162"/>
      <c r="DM7" s="162"/>
      <c r="DN7" s="162" t="s">
        <v>20</v>
      </c>
      <c r="DO7" s="162"/>
      <c r="DP7" s="162"/>
      <c r="DQ7" s="178"/>
      <c r="DR7" s="179"/>
      <c r="DS7" s="180"/>
      <c r="DT7" s="162"/>
      <c r="DU7" s="162"/>
      <c r="DV7" s="162"/>
      <c r="DW7" s="162" t="s">
        <v>11</v>
      </c>
      <c r="DX7" s="162"/>
      <c r="DY7" s="162"/>
      <c r="DZ7" s="162" t="s">
        <v>19</v>
      </c>
      <c r="EA7" s="162"/>
      <c r="EB7" s="162"/>
      <c r="EC7" s="162" t="s">
        <v>20</v>
      </c>
      <c r="ED7" s="162"/>
      <c r="EE7" s="162"/>
      <c r="EF7" s="178"/>
      <c r="EG7" s="179"/>
      <c r="EH7" s="180"/>
      <c r="EI7" s="163"/>
      <c r="EJ7" s="163"/>
      <c r="EK7" s="163"/>
      <c r="EL7" s="163" t="s">
        <v>23</v>
      </c>
      <c r="EM7" s="163"/>
      <c r="EN7" s="163"/>
      <c r="EO7" s="164" t="s">
        <v>23</v>
      </c>
      <c r="EP7" s="164"/>
      <c r="EQ7" s="164"/>
      <c r="ER7" s="163"/>
      <c r="ES7" s="163"/>
      <c r="ET7" s="163"/>
      <c r="EU7" s="163" t="s">
        <v>23</v>
      </c>
      <c r="EV7" s="163"/>
      <c r="EW7" s="163"/>
      <c r="EX7" s="164" t="s">
        <v>23</v>
      </c>
      <c r="EY7" s="164"/>
      <c r="EZ7" s="164"/>
      <c r="FA7" s="163"/>
      <c r="FB7" s="163"/>
      <c r="FC7" s="163"/>
      <c r="FD7" s="163" t="s">
        <v>23</v>
      </c>
      <c r="FE7" s="163"/>
      <c r="FF7" s="163"/>
      <c r="FG7" s="164" t="s">
        <v>23</v>
      </c>
      <c r="FH7" s="164"/>
      <c r="FI7" s="164"/>
    </row>
    <row r="8" spans="1:171" x14ac:dyDescent="0.25">
      <c r="A8" s="186"/>
      <c r="B8" s="155"/>
      <c r="C8" s="189"/>
      <c r="D8" s="32" t="s">
        <v>4</v>
      </c>
      <c r="E8" s="32" t="s">
        <v>5</v>
      </c>
      <c r="F8" s="32" t="s">
        <v>0</v>
      </c>
      <c r="G8" s="32" t="s">
        <v>4</v>
      </c>
      <c r="H8" s="32" t="s">
        <v>5</v>
      </c>
      <c r="I8" s="32" t="s">
        <v>0</v>
      </c>
      <c r="J8" s="32" t="s">
        <v>4</v>
      </c>
      <c r="K8" s="32" t="s">
        <v>5</v>
      </c>
      <c r="L8" s="32" t="s">
        <v>0</v>
      </c>
      <c r="M8" s="32" t="s">
        <v>4</v>
      </c>
      <c r="N8" s="32" t="s">
        <v>5</v>
      </c>
      <c r="O8" s="32" t="s">
        <v>0</v>
      </c>
      <c r="P8" s="74" t="s">
        <v>4</v>
      </c>
      <c r="Q8" s="74" t="s">
        <v>5</v>
      </c>
      <c r="R8" s="74" t="s">
        <v>0</v>
      </c>
      <c r="S8" s="32" t="s">
        <v>4</v>
      </c>
      <c r="T8" s="32" t="s">
        <v>5</v>
      </c>
      <c r="U8" s="32" t="s">
        <v>0</v>
      </c>
      <c r="V8" s="32" t="s">
        <v>4</v>
      </c>
      <c r="W8" s="32" t="s">
        <v>5</v>
      </c>
      <c r="X8" s="32" t="s">
        <v>0</v>
      </c>
      <c r="Y8" s="32" t="s">
        <v>4</v>
      </c>
      <c r="Z8" s="32" t="s">
        <v>5</v>
      </c>
      <c r="AA8" s="32" t="s">
        <v>0</v>
      </c>
      <c r="AB8" s="32" t="s">
        <v>4</v>
      </c>
      <c r="AC8" s="32" t="s">
        <v>5</v>
      </c>
      <c r="AD8" s="32" t="s">
        <v>0</v>
      </c>
      <c r="AE8" s="33" t="s">
        <v>4</v>
      </c>
      <c r="AF8" s="33" t="s">
        <v>5</v>
      </c>
      <c r="AG8" s="33" t="s">
        <v>0</v>
      </c>
      <c r="AH8" s="32" t="s">
        <v>4</v>
      </c>
      <c r="AI8" s="32" t="s">
        <v>5</v>
      </c>
      <c r="AJ8" s="32" t="s">
        <v>0</v>
      </c>
      <c r="AK8" s="48" t="s">
        <v>4</v>
      </c>
      <c r="AL8" s="48" t="s">
        <v>5</v>
      </c>
      <c r="AM8" s="48" t="s">
        <v>0</v>
      </c>
      <c r="AN8" s="32" t="s">
        <v>4</v>
      </c>
      <c r="AO8" s="32" t="s">
        <v>5</v>
      </c>
      <c r="AP8" s="32" t="s">
        <v>0</v>
      </c>
      <c r="AQ8" s="32" t="s">
        <v>4</v>
      </c>
      <c r="AR8" s="32" t="s">
        <v>5</v>
      </c>
      <c r="AS8" s="32" t="s">
        <v>0</v>
      </c>
      <c r="AT8" s="33" t="s">
        <v>4</v>
      </c>
      <c r="AU8" s="33" t="s">
        <v>5</v>
      </c>
      <c r="AV8" s="33" t="s">
        <v>0</v>
      </c>
      <c r="AW8" s="32" t="s">
        <v>4</v>
      </c>
      <c r="AX8" s="32" t="s">
        <v>5</v>
      </c>
      <c r="AY8" s="32" t="s">
        <v>0</v>
      </c>
      <c r="AZ8" s="32" t="s">
        <v>4</v>
      </c>
      <c r="BA8" s="32" t="s">
        <v>5</v>
      </c>
      <c r="BB8" s="32" t="s">
        <v>0</v>
      </c>
      <c r="BC8" s="32" t="s">
        <v>4</v>
      </c>
      <c r="BD8" s="32" t="s">
        <v>5</v>
      </c>
      <c r="BE8" s="32" t="s">
        <v>0</v>
      </c>
      <c r="BF8" s="32" t="s">
        <v>4</v>
      </c>
      <c r="BG8" s="32" t="s">
        <v>5</v>
      </c>
      <c r="BH8" s="32" t="s">
        <v>0</v>
      </c>
      <c r="BI8" s="74" t="s">
        <v>4</v>
      </c>
      <c r="BJ8" s="74" t="s">
        <v>5</v>
      </c>
      <c r="BK8" s="74" t="s">
        <v>0</v>
      </c>
      <c r="BL8" s="32" t="s">
        <v>4</v>
      </c>
      <c r="BM8" s="32" t="s">
        <v>5</v>
      </c>
      <c r="BN8" s="32" t="s">
        <v>0</v>
      </c>
      <c r="BO8" s="32" t="s">
        <v>4</v>
      </c>
      <c r="BP8" s="32" t="s">
        <v>5</v>
      </c>
      <c r="BQ8" s="32" t="s">
        <v>0</v>
      </c>
      <c r="BR8" s="32" t="s">
        <v>4</v>
      </c>
      <c r="BS8" s="32" t="s">
        <v>5</v>
      </c>
      <c r="BT8" s="32" t="s">
        <v>0</v>
      </c>
      <c r="BU8" s="32" t="s">
        <v>4</v>
      </c>
      <c r="BV8" s="32" t="s">
        <v>5</v>
      </c>
      <c r="BW8" s="32" t="s">
        <v>0</v>
      </c>
      <c r="BX8" s="33" t="s">
        <v>4</v>
      </c>
      <c r="BY8" s="33" t="s">
        <v>5</v>
      </c>
      <c r="BZ8" s="33" t="s">
        <v>0</v>
      </c>
      <c r="CA8" s="32" t="s">
        <v>4</v>
      </c>
      <c r="CB8" s="32" t="s">
        <v>5</v>
      </c>
      <c r="CC8" s="32" t="s">
        <v>0</v>
      </c>
      <c r="CD8" s="32" t="s">
        <v>4</v>
      </c>
      <c r="CE8" s="32" t="s">
        <v>5</v>
      </c>
      <c r="CF8" s="32" t="s">
        <v>0</v>
      </c>
      <c r="CG8" s="32" t="s">
        <v>4</v>
      </c>
      <c r="CH8" s="32" t="s">
        <v>5</v>
      </c>
      <c r="CI8" s="32" t="s">
        <v>0</v>
      </c>
      <c r="CJ8" s="32" t="s">
        <v>4</v>
      </c>
      <c r="CK8" s="32" t="s">
        <v>5</v>
      </c>
      <c r="CL8" s="32" t="s">
        <v>0</v>
      </c>
      <c r="CM8" s="33" t="s">
        <v>4</v>
      </c>
      <c r="CN8" s="33" t="s">
        <v>5</v>
      </c>
      <c r="CO8" s="33" t="s">
        <v>0</v>
      </c>
      <c r="CP8" s="32" t="s">
        <v>4</v>
      </c>
      <c r="CQ8" s="32" t="s">
        <v>5</v>
      </c>
      <c r="CR8" s="32" t="s">
        <v>0</v>
      </c>
      <c r="CS8" s="32" t="s">
        <v>4</v>
      </c>
      <c r="CT8" s="32" t="s">
        <v>5</v>
      </c>
      <c r="CU8" s="32" t="s">
        <v>0</v>
      </c>
      <c r="CV8" s="32" t="s">
        <v>4</v>
      </c>
      <c r="CW8" s="32" t="s">
        <v>5</v>
      </c>
      <c r="CX8" s="32" t="s">
        <v>0</v>
      </c>
      <c r="CY8" s="32" t="s">
        <v>4</v>
      </c>
      <c r="CZ8" s="32" t="s">
        <v>5</v>
      </c>
      <c r="DA8" s="32" t="s">
        <v>0</v>
      </c>
      <c r="DB8" s="33" t="s">
        <v>4</v>
      </c>
      <c r="DC8" s="33" t="s">
        <v>5</v>
      </c>
      <c r="DD8" s="33" t="s">
        <v>0</v>
      </c>
      <c r="DE8" s="32" t="s">
        <v>4</v>
      </c>
      <c r="DF8" s="32" t="s">
        <v>5</v>
      </c>
      <c r="DG8" s="32" t="s">
        <v>0</v>
      </c>
      <c r="DH8" s="32" t="s">
        <v>4</v>
      </c>
      <c r="DI8" s="32" t="s">
        <v>5</v>
      </c>
      <c r="DJ8" s="32" t="s">
        <v>0</v>
      </c>
      <c r="DK8" s="32" t="s">
        <v>4</v>
      </c>
      <c r="DL8" s="32" t="s">
        <v>5</v>
      </c>
      <c r="DM8" s="32" t="s">
        <v>0</v>
      </c>
      <c r="DN8" s="32" t="s">
        <v>4</v>
      </c>
      <c r="DO8" s="32" t="s">
        <v>5</v>
      </c>
      <c r="DP8" s="32" t="s">
        <v>0</v>
      </c>
      <c r="DQ8" s="33" t="s">
        <v>4</v>
      </c>
      <c r="DR8" s="33" t="s">
        <v>5</v>
      </c>
      <c r="DS8" s="33" t="s">
        <v>0</v>
      </c>
      <c r="DT8" s="32" t="s">
        <v>4</v>
      </c>
      <c r="DU8" s="32" t="s">
        <v>5</v>
      </c>
      <c r="DV8" s="32" t="s">
        <v>0</v>
      </c>
      <c r="DW8" s="32" t="s">
        <v>4</v>
      </c>
      <c r="DX8" s="32" t="s">
        <v>5</v>
      </c>
      <c r="DY8" s="32" t="s">
        <v>0</v>
      </c>
      <c r="DZ8" s="32" t="s">
        <v>4</v>
      </c>
      <c r="EA8" s="32" t="s">
        <v>5</v>
      </c>
      <c r="EB8" s="32" t="s">
        <v>0</v>
      </c>
      <c r="EC8" s="32" t="s">
        <v>4</v>
      </c>
      <c r="ED8" s="32" t="s">
        <v>5</v>
      </c>
      <c r="EE8" s="32" t="s">
        <v>0</v>
      </c>
      <c r="EF8" s="33" t="s">
        <v>4</v>
      </c>
      <c r="EG8" s="33" t="s">
        <v>5</v>
      </c>
      <c r="EH8" s="33" t="s">
        <v>0</v>
      </c>
      <c r="EI8" s="32" t="s">
        <v>4</v>
      </c>
      <c r="EJ8" s="32" t="s">
        <v>5</v>
      </c>
      <c r="EK8" s="32" t="s">
        <v>0</v>
      </c>
      <c r="EL8" s="32" t="s">
        <v>4</v>
      </c>
      <c r="EM8" s="32" t="s">
        <v>5</v>
      </c>
      <c r="EN8" s="32" t="s">
        <v>0</v>
      </c>
      <c r="EO8" s="119" t="s">
        <v>4</v>
      </c>
      <c r="EP8" s="119" t="s">
        <v>5</v>
      </c>
      <c r="EQ8" s="119" t="s">
        <v>0</v>
      </c>
      <c r="ER8" s="32" t="s">
        <v>4</v>
      </c>
      <c r="ES8" s="32" t="s">
        <v>5</v>
      </c>
      <c r="ET8" s="32" t="s">
        <v>0</v>
      </c>
      <c r="EU8" s="32" t="s">
        <v>4</v>
      </c>
      <c r="EV8" s="32" t="s">
        <v>5</v>
      </c>
      <c r="EW8" s="32" t="s">
        <v>0</v>
      </c>
      <c r="EX8" s="119" t="s">
        <v>4</v>
      </c>
      <c r="EY8" s="119" t="s">
        <v>5</v>
      </c>
      <c r="EZ8" s="119" t="s">
        <v>0</v>
      </c>
      <c r="FA8" s="32" t="s">
        <v>4</v>
      </c>
      <c r="FB8" s="32" t="s">
        <v>5</v>
      </c>
      <c r="FC8" s="32" t="s">
        <v>0</v>
      </c>
      <c r="FD8" s="32" t="s">
        <v>4</v>
      </c>
      <c r="FE8" s="32" t="s">
        <v>5</v>
      </c>
      <c r="FF8" s="32" t="s">
        <v>0</v>
      </c>
      <c r="FG8" s="119" t="s">
        <v>4</v>
      </c>
      <c r="FH8" s="119" t="s">
        <v>5</v>
      </c>
      <c r="FI8" s="119" t="s">
        <v>0</v>
      </c>
    </row>
    <row r="9" spans="1:171" x14ac:dyDescent="0.25">
      <c r="A9" s="9">
        <v>1</v>
      </c>
      <c r="B9" s="9">
        <v>2</v>
      </c>
      <c r="C9" s="35">
        <v>3</v>
      </c>
      <c r="D9" s="9">
        <v>4</v>
      </c>
      <c r="E9" s="35">
        <v>5</v>
      </c>
      <c r="F9" s="9">
        <v>6</v>
      </c>
      <c r="G9" s="35">
        <v>7</v>
      </c>
      <c r="H9" s="9">
        <v>8</v>
      </c>
      <c r="I9" s="35">
        <v>9</v>
      </c>
      <c r="J9" s="9">
        <v>10</v>
      </c>
      <c r="K9" s="35">
        <v>11</v>
      </c>
      <c r="L9" s="9">
        <v>12</v>
      </c>
      <c r="M9" s="35">
        <v>13</v>
      </c>
      <c r="N9" s="9">
        <v>14</v>
      </c>
      <c r="O9" s="35">
        <v>15</v>
      </c>
      <c r="P9" s="9">
        <v>16</v>
      </c>
      <c r="Q9" s="35">
        <v>17</v>
      </c>
      <c r="R9" s="9">
        <v>18</v>
      </c>
      <c r="S9" s="9">
        <v>4</v>
      </c>
      <c r="T9" s="9">
        <v>5</v>
      </c>
      <c r="U9" s="9">
        <v>6</v>
      </c>
      <c r="V9" s="9">
        <v>7</v>
      </c>
      <c r="W9" s="9">
        <v>8</v>
      </c>
      <c r="X9" s="9">
        <v>9</v>
      </c>
      <c r="Y9" s="9">
        <v>10</v>
      </c>
      <c r="Z9" s="9">
        <v>11</v>
      </c>
      <c r="AA9" s="9">
        <v>12</v>
      </c>
      <c r="AB9" s="9">
        <v>13</v>
      </c>
      <c r="AC9" s="9">
        <v>14</v>
      </c>
      <c r="AD9" s="9">
        <v>15</v>
      </c>
      <c r="AE9" s="9">
        <v>16</v>
      </c>
      <c r="AF9" s="9">
        <v>17</v>
      </c>
      <c r="AG9" s="9">
        <v>18</v>
      </c>
      <c r="AH9" s="9">
        <v>4</v>
      </c>
      <c r="AI9" s="9">
        <v>5</v>
      </c>
      <c r="AJ9" s="9">
        <v>6</v>
      </c>
      <c r="AK9" s="9">
        <v>7</v>
      </c>
      <c r="AL9" s="9">
        <v>8</v>
      </c>
      <c r="AM9" s="9">
        <v>9</v>
      </c>
      <c r="AN9" s="9">
        <v>10</v>
      </c>
      <c r="AO9" s="9">
        <v>11</v>
      </c>
      <c r="AP9" s="9">
        <v>12</v>
      </c>
      <c r="AQ9" s="9">
        <v>13</v>
      </c>
      <c r="AR9" s="9">
        <v>14</v>
      </c>
      <c r="AS9" s="9">
        <v>15</v>
      </c>
      <c r="AT9" s="9">
        <v>16</v>
      </c>
      <c r="AU9" s="9">
        <v>17</v>
      </c>
      <c r="AV9" s="9">
        <v>18</v>
      </c>
      <c r="AW9" s="9">
        <v>4</v>
      </c>
      <c r="AX9" s="9">
        <v>5</v>
      </c>
      <c r="AY9" s="9">
        <v>6</v>
      </c>
      <c r="AZ9" s="9">
        <v>7</v>
      </c>
      <c r="BA9" s="9">
        <v>8</v>
      </c>
      <c r="BB9" s="9">
        <v>9</v>
      </c>
      <c r="BC9" s="9">
        <v>10</v>
      </c>
      <c r="BD9" s="9">
        <v>11</v>
      </c>
      <c r="BE9" s="9">
        <v>12</v>
      </c>
      <c r="BF9" s="9">
        <v>13</v>
      </c>
      <c r="BG9" s="9">
        <v>14</v>
      </c>
      <c r="BH9" s="9">
        <v>15</v>
      </c>
      <c r="BI9" s="9">
        <v>16</v>
      </c>
      <c r="BJ9" s="9">
        <v>17</v>
      </c>
      <c r="BK9" s="9">
        <v>18</v>
      </c>
      <c r="BL9" s="9">
        <v>4</v>
      </c>
      <c r="BM9" s="9">
        <v>5</v>
      </c>
      <c r="BN9" s="9">
        <v>6</v>
      </c>
      <c r="BO9" s="9">
        <v>7</v>
      </c>
      <c r="BP9" s="9">
        <v>8</v>
      </c>
      <c r="BQ9" s="9">
        <v>9</v>
      </c>
      <c r="BR9" s="9">
        <v>10</v>
      </c>
      <c r="BS9" s="9">
        <v>11</v>
      </c>
      <c r="BT9" s="9">
        <v>12</v>
      </c>
      <c r="BU9" s="9">
        <v>13</v>
      </c>
      <c r="BV9" s="9">
        <v>14</v>
      </c>
      <c r="BW9" s="9">
        <v>15</v>
      </c>
      <c r="BX9" s="9">
        <v>16</v>
      </c>
      <c r="BY9" s="9">
        <v>17</v>
      </c>
      <c r="BZ9" s="9">
        <v>18</v>
      </c>
      <c r="CA9" s="9">
        <v>4</v>
      </c>
      <c r="CB9" s="9">
        <v>5</v>
      </c>
      <c r="CC9" s="9">
        <v>6</v>
      </c>
      <c r="CD9" s="9">
        <v>7</v>
      </c>
      <c r="CE9" s="9">
        <v>8</v>
      </c>
      <c r="CF9" s="9">
        <v>9</v>
      </c>
      <c r="CG9" s="9">
        <v>10</v>
      </c>
      <c r="CH9" s="9">
        <v>11</v>
      </c>
      <c r="CI9" s="9">
        <v>12</v>
      </c>
      <c r="CJ9" s="9">
        <v>13</v>
      </c>
      <c r="CK9" s="9">
        <v>14</v>
      </c>
      <c r="CL9" s="9">
        <v>15</v>
      </c>
      <c r="CM9" s="9">
        <v>16</v>
      </c>
      <c r="CN9" s="9">
        <v>17</v>
      </c>
      <c r="CO9" s="9">
        <v>18</v>
      </c>
      <c r="CP9" s="9">
        <v>4</v>
      </c>
      <c r="CQ9" s="9">
        <v>5</v>
      </c>
      <c r="CR9" s="9">
        <v>6</v>
      </c>
      <c r="CS9" s="9">
        <v>7</v>
      </c>
      <c r="CT9" s="9">
        <v>8</v>
      </c>
      <c r="CU9" s="9">
        <v>9</v>
      </c>
      <c r="CV9" s="9">
        <v>10</v>
      </c>
      <c r="CW9" s="9">
        <v>11</v>
      </c>
      <c r="CX9" s="9">
        <v>12</v>
      </c>
      <c r="CY9" s="9">
        <v>13</v>
      </c>
      <c r="CZ9" s="9">
        <v>14</v>
      </c>
      <c r="DA9" s="9">
        <v>15</v>
      </c>
      <c r="DB9" s="9">
        <v>16</v>
      </c>
      <c r="DC9" s="9">
        <v>17</v>
      </c>
      <c r="DD9" s="9">
        <v>18</v>
      </c>
      <c r="DE9" s="9">
        <v>4</v>
      </c>
      <c r="DF9" s="9">
        <v>5</v>
      </c>
      <c r="DG9" s="9">
        <v>6</v>
      </c>
      <c r="DH9" s="9">
        <v>7</v>
      </c>
      <c r="DI9" s="9">
        <v>8</v>
      </c>
      <c r="DJ9" s="9">
        <v>9</v>
      </c>
      <c r="DK9" s="9">
        <v>10</v>
      </c>
      <c r="DL9" s="9">
        <v>11</v>
      </c>
      <c r="DM9" s="9">
        <v>12</v>
      </c>
      <c r="DN9" s="9">
        <v>13</v>
      </c>
      <c r="DO9" s="9">
        <v>14</v>
      </c>
      <c r="DP9" s="9">
        <v>15</v>
      </c>
      <c r="DQ9" s="9">
        <v>16</v>
      </c>
      <c r="DR9" s="9">
        <v>17</v>
      </c>
      <c r="DS9" s="9">
        <v>18</v>
      </c>
      <c r="DT9" s="9">
        <v>4</v>
      </c>
      <c r="DU9" s="9">
        <v>5</v>
      </c>
      <c r="DV9" s="9">
        <v>6</v>
      </c>
      <c r="DW9" s="9">
        <v>7</v>
      </c>
      <c r="DX9" s="9">
        <v>8</v>
      </c>
      <c r="DY9" s="9">
        <v>9</v>
      </c>
      <c r="DZ9" s="9">
        <v>10</v>
      </c>
      <c r="EA9" s="9">
        <v>11</v>
      </c>
      <c r="EB9" s="9">
        <v>12</v>
      </c>
      <c r="EC9" s="9">
        <v>13</v>
      </c>
      <c r="ED9" s="9">
        <v>14</v>
      </c>
      <c r="EE9" s="9">
        <v>15</v>
      </c>
      <c r="EF9" s="9">
        <v>16</v>
      </c>
      <c r="EG9" s="9">
        <v>17</v>
      </c>
      <c r="EH9" s="9">
        <v>18</v>
      </c>
      <c r="EI9" s="9">
        <v>4</v>
      </c>
      <c r="EJ9" s="9">
        <v>5</v>
      </c>
      <c r="EK9" s="9">
        <v>6</v>
      </c>
      <c r="EL9" s="9">
        <v>7</v>
      </c>
      <c r="EM9" s="9">
        <v>8</v>
      </c>
      <c r="EN9" s="9">
        <v>9</v>
      </c>
      <c r="EO9" s="9">
        <v>10</v>
      </c>
      <c r="EP9" s="9">
        <v>11</v>
      </c>
      <c r="EQ9" s="9">
        <v>12</v>
      </c>
      <c r="ER9" s="9">
        <v>4</v>
      </c>
      <c r="ES9" s="9">
        <v>5</v>
      </c>
      <c r="ET9" s="9">
        <v>6</v>
      </c>
      <c r="EU9" s="9">
        <v>7</v>
      </c>
      <c r="EV9" s="9">
        <v>8</v>
      </c>
      <c r="EW9" s="9">
        <v>9</v>
      </c>
      <c r="EX9" s="9">
        <v>10</v>
      </c>
      <c r="EY9" s="9">
        <v>11</v>
      </c>
      <c r="EZ9" s="9">
        <v>12</v>
      </c>
      <c r="FA9" s="9">
        <v>4</v>
      </c>
      <c r="FB9" s="9">
        <v>5</v>
      </c>
      <c r="FC9" s="9">
        <v>6</v>
      </c>
      <c r="FD9" s="9">
        <v>7</v>
      </c>
      <c r="FE9" s="9">
        <v>8</v>
      </c>
      <c r="FF9" s="9">
        <v>9</v>
      </c>
      <c r="FG9" s="9">
        <v>10</v>
      </c>
      <c r="FH9" s="9">
        <v>11</v>
      </c>
      <c r="FI9" s="9">
        <v>12</v>
      </c>
    </row>
    <row r="10" spans="1:171" s="75" customFormat="1" ht="39" customHeight="1" x14ac:dyDescent="0.25">
      <c r="A10" s="79">
        <v>1</v>
      </c>
      <c r="B10" s="151" t="s">
        <v>100</v>
      </c>
      <c r="C10" s="121" t="s">
        <v>39</v>
      </c>
      <c r="D10" s="94">
        <v>761898</v>
      </c>
      <c r="E10" s="94">
        <v>600822</v>
      </c>
      <c r="F10" s="94">
        <v>1362720</v>
      </c>
      <c r="G10" s="95">
        <v>757505</v>
      </c>
      <c r="H10" s="94">
        <v>599373</v>
      </c>
      <c r="I10" s="94">
        <v>1356878</v>
      </c>
      <c r="J10" s="96"/>
      <c r="K10" s="96"/>
      <c r="L10" s="96"/>
      <c r="M10" s="97">
        <v>757505</v>
      </c>
      <c r="N10" s="38">
        <v>599373</v>
      </c>
      <c r="O10" s="38">
        <v>1356878</v>
      </c>
      <c r="P10" s="98">
        <v>0.99423413632795987</v>
      </c>
      <c r="Q10" s="98">
        <v>0.99758830402348786</v>
      </c>
      <c r="R10" s="98">
        <v>0.99571298579311962</v>
      </c>
      <c r="S10" s="94">
        <v>54325</v>
      </c>
      <c r="T10" s="94">
        <v>20399</v>
      </c>
      <c r="U10" s="94">
        <v>74724</v>
      </c>
      <c r="V10" s="95">
        <v>24351</v>
      </c>
      <c r="W10" s="94">
        <v>10205</v>
      </c>
      <c r="X10" s="94">
        <v>34556</v>
      </c>
      <c r="Y10" s="94">
        <v>57</v>
      </c>
      <c r="Z10" s="94">
        <v>48</v>
      </c>
      <c r="AA10" s="94">
        <v>105</v>
      </c>
      <c r="AB10" s="97">
        <v>24408</v>
      </c>
      <c r="AC10" s="38">
        <v>10253</v>
      </c>
      <c r="AD10" s="38">
        <v>34661</v>
      </c>
      <c r="AE10" s="98">
        <v>0.44929590427979754</v>
      </c>
      <c r="AF10" s="98">
        <v>0.50262267758223445</v>
      </c>
      <c r="AG10" s="98">
        <v>0.46385364809164392</v>
      </c>
      <c r="AH10" s="38">
        <v>816223</v>
      </c>
      <c r="AI10" s="38">
        <v>621221</v>
      </c>
      <c r="AJ10" s="38">
        <v>1437444</v>
      </c>
      <c r="AK10" s="38">
        <v>781856</v>
      </c>
      <c r="AL10" s="38">
        <v>609578</v>
      </c>
      <c r="AM10" s="38">
        <v>1391434</v>
      </c>
      <c r="AN10" s="38">
        <v>57</v>
      </c>
      <c r="AO10" s="38">
        <v>48</v>
      </c>
      <c r="AP10" s="38">
        <v>105</v>
      </c>
      <c r="AQ10" s="38">
        <v>781913</v>
      </c>
      <c r="AR10" s="38">
        <v>609626</v>
      </c>
      <c r="AS10" s="38">
        <v>1391539</v>
      </c>
      <c r="AT10" s="98">
        <v>0.95796491890083957</v>
      </c>
      <c r="AU10" s="98">
        <v>0.98133514481963746</v>
      </c>
      <c r="AV10" s="98">
        <v>0.96806484287387895</v>
      </c>
      <c r="AW10" s="94">
        <v>63685</v>
      </c>
      <c r="AX10" s="94">
        <v>52186</v>
      </c>
      <c r="AY10" s="94">
        <v>115871</v>
      </c>
      <c r="AZ10" s="95">
        <v>63343</v>
      </c>
      <c r="BA10" s="94">
        <v>52035</v>
      </c>
      <c r="BB10" s="94">
        <v>115378</v>
      </c>
      <c r="BC10" s="96"/>
      <c r="BD10" s="96"/>
      <c r="BE10" s="96"/>
      <c r="BF10" s="97">
        <v>63343</v>
      </c>
      <c r="BG10" s="38">
        <v>52035</v>
      </c>
      <c r="BH10" s="38">
        <v>115378</v>
      </c>
      <c r="BI10" s="98">
        <v>0.99462981863861188</v>
      </c>
      <c r="BJ10" s="98">
        <v>0.99710650365998543</v>
      </c>
      <c r="BK10" s="98">
        <v>0.99574526844508116</v>
      </c>
      <c r="BL10" s="94">
        <v>4209</v>
      </c>
      <c r="BM10" s="94">
        <v>1660</v>
      </c>
      <c r="BN10" s="94">
        <v>5869</v>
      </c>
      <c r="BO10" s="95">
        <v>1731</v>
      </c>
      <c r="BP10" s="94">
        <v>769</v>
      </c>
      <c r="BQ10" s="94">
        <v>2500</v>
      </c>
      <c r="BR10" s="94">
        <v>5</v>
      </c>
      <c r="BS10" s="94">
        <v>5</v>
      </c>
      <c r="BT10" s="94">
        <v>10</v>
      </c>
      <c r="BU10" s="97">
        <v>1736</v>
      </c>
      <c r="BV10" s="38">
        <v>774</v>
      </c>
      <c r="BW10" s="38">
        <v>2510</v>
      </c>
      <c r="BX10" s="98">
        <v>0.41244951294844379</v>
      </c>
      <c r="BY10" s="98">
        <v>0.46626506024096387</v>
      </c>
      <c r="BZ10" s="98">
        <v>0.42767081274493102</v>
      </c>
      <c r="CA10" s="38">
        <v>67894</v>
      </c>
      <c r="CB10" s="38">
        <v>53846</v>
      </c>
      <c r="CC10" s="38">
        <v>121740</v>
      </c>
      <c r="CD10" s="38">
        <v>65074</v>
      </c>
      <c r="CE10" s="38">
        <v>52804</v>
      </c>
      <c r="CF10" s="38">
        <v>117878</v>
      </c>
      <c r="CG10" s="38">
        <v>5</v>
      </c>
      <c r="CH10" s="38">
        <v>5</v>
      </c>
      <c r="CI10" s="38">
        <v>10</v>
      </c>
      <c r="CJ10" s="38">
        <v>65079</v>
      </c>
      <c r="CK10" s="38">
        <v>52809</v>
      </c>
      <c r="CL10" s="38">
        <v>117888</v>
      </c>
      <c r="CM10" s="98">
        <v>0.95853830971808995</v>
      </c>
      <c r="CN10" s="98">
        <v>0.98074137354678159</v>
      </c>
      <c r="CO10" s="98">
        <v>0.96835879743716113</v>
      </c>
      <c r="CP10" s="94">
        <v>23317</v>
      </c>
      <c r="CQ10" s="94">
        <v>21237</v>
      </c>
      <c r="CR10" s="94">
        <v>44554</v>
      </c>
      <c r="CS10" s="95">
        <v>23044</v>
      </c>
      <c r="CT10" s="94">
        <v>21114</v>
      </c>
      <c r="CU10" s="94">
        <v>44158</v>
      </c>
      <c r="CV10" s="96"/>
      <c r="CW10" s="96"/>
      <c r="CX10" s="96"/>
      <c r="CY10" s="97">
        <v>23044</v>
      </c>
      <c r="CZ10" s="38">
        <v>21114</v>
      </c>
      <c r="DA10" s="38">
        <v>44158</v>
      </c>
      <c r="DB10" s="98">
        <v>0.98829180426298413</v>
      </c>
      <c r="DC10" s="98">
        <v>0.99420822150021193</v>
      </c>
      <c r="DD10" s="98">
        <v>0.99111190914396019</v>
      </c>
      <c r="DE10" s="94">
        <v>2034</v>
      </c>
      <c r="DF10" s="94">
        <v>1156</v>
      </c>
      <c r="DG10" s="94">
        <v>3190</v>
      </c>
      <c r="DH10" s="95">
        <v>677</v>
      </c>
      <c r="DI10" s="94">
        <v>348</v>
      </c>
      <c r="DJ10" s="94">
        <v>1025</v>
      </c>
      <c r="DK10" s="94">
        <v>4</v>
      </c>
      <c r="DL10" s="94">
        <v>2</v>
      </c>
      <c r="DM10" s="94">
        <v>6</v>
      </c>
      <c r="DN10" s="97">
        <v>681</v>
      </c>
      <c r="DO10" s="38">
        <v>350</v>
      </c>
      <c r="DP10" s="38">
        <v>1031</v>
      </c>
      <c r="DQ10" s="98">
        <v>0.33480825958702065</v>
      </c>
      <c r="DR10" s="98">
        <v>0.30276816608996537</v>
      </c>
      <c r="DS10" s="98">
        <v>0.32319749216300941</v>
      </c>
      <c r="DT10" s="38">
        <v>25351</v>
      </c>
      <c r="DU10" s="38">
        <v>22393</v>
      </c>
      <c r="DV10" s="38">
        <v>47744</v>
      </c>
      <c r="DW10" s="38">
        <v>23721</v>
      </c>
      <c r="DX10" s="38">
        <v>21462</v>
      </c>
      <c r="DY10" s="38">
        <v>45183</v>
      </c>
      <c r="DZ10" s="38">
        <v>4</v>
      </c>
      <c r="EA10" s="38">
        <v>2</v>
      </c>
      <c r="EB10" s="38">
        <v>6</v>
      </c>
      <c r="EC10" s="38">
        <v>23725</v>
      </c>
      <c r="ED10" s="38">
        <v>21464</v>
      </c>
      <c r="EE10" s="38">
        <v>45189</v>
      </c>
      <c r="EF10" s="98">
        <v>0.93586051832274864</v>
      </c>
      <c r="EG10" s="98">
        <v>0.95851382128343676</v>
      </c>
      <c r="EH10" s="98">
        <v>0.94648542225201071</v>
      </c>
      <c r="EI10" s="38">
        <v>781913</v>
      </c>
      <c r="EJ10" s="38">
        <v>609626</v>
      </c>
      <c r="EK10" s="38">
        <v>1391539</v>
      </c>
      <c r="EL10" s="38">
        <v>676590</v>
      </c>
      <c r="EM10" s="38">
        <v>565980</v>
      </c>
      <c r="EN10" s="38">
        <v>1242570</v>
      </c>
      <c r="EO10" s="122">
        <v>86.530087106877616</v>
      </c>
      <c r="EP10" s="122">
        <v>92.840528455151187</v>
      </c>
      <c r="EQ10" s="122">
        <v>89.294658647727445</v>
      </c>
      <c r="ER10" s="38">
        <v>65079</v>
      </c>
      <c r="ES10" s="38">
        <v>52809</v>
      </c>
      <c r="ET10" s="38">
        <v>117888</v>
      </c>
      <c r="EU10" s="38">
        <v>54709</v>
      </c>
      <c r="EV10" s="38">
        <v>47391</v>
      </c>
      <c r="EW10" s="38">
        <v>102100</v>
      </c>
      <c r="EX10" s="122">
        <v>84.065520367553276</v>
      </c>
      <c r="EY10" s="122">
        <v>89.740385161620182</v>
      </c>
      <c r="EZ10" s="122">
        <v>86.607627578718791</v>
      </c>
      <c r="FA10" s="38">
        <v>23725</v>
      </c>
      <c r="FB10" s="38">
        <v>21464</v>
      </c>
      <c r="FC10" s="38">
        <v>45189</v>
      </c>
      <c r="FD10" s="38">
        <v>18251</v>
      </c>
      <c r="FE10" s="38">
        <v>17798</v>
      </c>
      <c r="FF10" s="38">
        <v>36049</v>
      </c>
      <c r="FG10" s="122">
        <v>76.927291886196002</v>
      </c>
      <c r="FH10" s="122">
        <v>82.920238538948936</v>
      </c>
      <c r="FI10" s="122">
        <v>79.773838766071393</v>
      </c>
      <c r="FO10" s="76"/>
    </row>
    <row r="11" spans="1:171" s="75" customFormat="1" ht="39" customHeight="1" x14ac:dyDescent="0.25">
      <c r="A11" s="79">
        <v>2</v>
      </c>
      <c r="B11" s="152"/>
      <c r="C11" s="121" t="s">
        <v>55</v>
      </c>
      <c r="D11" s="94">
        <v>48512</v>
      </c>
      <c r="E11" s="94">
        <v>43033</v>
      </c>
      <c r="F11" s="94">
        <v>91545</v>
      </c>
      <c r="G11" s="94">
        <v>48353</v>
      </c>
      <c r="H11" s="94">
        <v>42976</v>
      </c>
      <c r="I11" s="94">
        <v>91329</v>
      </c>
      <c r="J11" s="96"/>
      <c r="K11" s="96"/>
      <c r="L11" s="96"/>
      <c r="M11" s="97">
        <v>48353</v>
      </c>
      <c r="N11" s="38">
        <v>42976</v>
      </c>
      <c r="O11" s="38">
        <v>91329</v>
      </c>
      <c r="P11" s="98">
        <v>0.99672246042216361</v>
      </c>
      <c r="Q11" s="98">
        <v>0.9986754351311784</v>
      </c>
      <c r="R11" s="98">
        <v>0.99764050466983456</v>
      </c>
      <c r="S11" s="94">
        <v>1947</v>
      </c>
      <c r="T11" s="94">
        <v>521</v>
      </c>
      <c r="U11" s="94">
        <v>2468</v>
      </c>
      <c r="V11" s="94">
        <v>1935</v>
      </c>
      <c r="W11" s="94">
        <v>518</v>
      </c>
      <c r="X11" s="94">
        <v>2453</v>
      </c>
      <c r="Y11" s="96"/>
      <c r="Z11" s="96"/>
      <c r="AA11" s="96"/>
      <c r="AB11" s="97">
        <v>1935</v>
      </c>
      <c r="AC11" s="38">
        <v>518</v>
      </c>
      <c r="AD11" s="38">
        <v>2453</v>
      </c>
      <c r="AE11" s="98">
        <v>0.99383667180277346</v>
      </c>
      <c r="AF11" s="98">
        <v>0.99424184261036463</v>
      </c>
      <c r="AG11" s="98">
        <v>0.9939222042139384</v>
      </c>
      <c r="AH11" s="38">
        <v>50459</v>
      </c>
      <c r="AI11" s="38">
        <v>43554</v>
      </c>
      <c r="AJ11" s="38">
        <v>94013</v>
      </c>
      <c r="AK11" s="38">
        <v>50288</v>
      </c>
      <c r="AL11" s="38">
        <v>43494</v>
      </c>
      <c r="AM11" s="38">
        <v>93782</v>
      </c>
      <c r="AN11" s="99"/>
      <c r="AO11" s="99"/>
      <c r="AP11" s="99"/>
      <c r="AQ11" s="38">
        <v>50288</v>
      </c>
      <c r="AR11" s="38">
        <v>43494</v>
      </c>
      <c r="AS11" s="38">
        <v>93782</v>
      </c>
      <c r="AT11" s="98">
        <v>0.99661111001010727</v>
      </c>
      <c r="AU11" s="98">
        <v>0.998622399779584</v>
      </c>
      <c r="AV11" s="98">
        <v>0.99754289300415899</v>
      </c>
      <c r="AW11" s="94">
        <v>2374</v>
      </c>
      <c r="AX11" s="94">
        <v>1879</v>
      </c>
      <c r="AY11" s="94">
        <v>4253</v>
      </c>
      <c r="AZ11" s="94">
        <v>2360</v>
      </c>
      <c r="BA11" s="94">
        <v>1878</v>
      </c>
      <c r="BB11" s="94">
        <v>4238</v>
      </c>
      <c r="BC11" s="96"/>
      <c r="BD11" s="96"/>
      <c r="BE11" s="96"/>
      <c r="BF11" s="97">
        <v>2360</v>
      </c>
      <c r="BG11" s="38">
        <v>1878</v>
      </c>
      <c r="BH11" s="38">
        <v>4238</v>
      </c>
      <c r="BI11" s="98">
        <v>0.9941027801179444</v>
      </c>
      <c r="BJ11" s="98">
        <v>0.9994678020223523</v>
      </c>
      <c r="BK11" s="98">
        <v>0.9964730778274159</v>
      </c>
      <c r="BL11" s="94">
        <v>118</v>
      </c>
      <c r="BM11" s="94">
        <v>31</v>
      </c>
      <c r="BN11" s="94">
        <v>149</v>
      </c>
      <c r="BO11" s="94">
        <v>116</v>
      </c>
      <c r="BP11" s="94">
        <v>30</v>
      </c>
      <c r="BQ11" s="94">
        <v>146</v>
      </c>
      <c r="BR11" s="96"/>
      <c r="BS11" s="96"/>
      <c r="BT11" s="96"/>
      <c r="BU11" s="97">
        <v>116</v>
      </c>
      <c r="BV11" s="38">
        <v>30</v>
      </c>
      <c r="BW11" s="38">
        <v>146</v>
      </c>
      <c r="BX11" s="98">
        <v>0.98305084745762716</v>
      </c>
      <c r="BY11" s="98">
        <v>0.967741935483871</v>
      </c>
      <c r="BZ11" s="98">
        <v>0.97986577181208057</v>
      </c>
      <c r="CA11" s="38">
        <v>2492</v>
      </c>
      <c r="CB11" s="38">
        <v>1910</v>
      </c>
      <c r="CC11" s="38">
        <v>4402</v>
      </c>
      <c r="CD11" s="38">
        <v>2476</v>
      </c>
      <c r="CE11" s="38">
        <v>1908</v>
      </c>
      <c r="CF11" s="38">
        <v>4384</v>
      </c>
      <c r="CG11" s="100"/>
      <c r="CH11" s="100"/>
      <c r="CI11" s="100"/>
      <c r="CJ11" s="38">
        <v>2476</v>
      </c>
      <c r="CK11" s="38">
        <v>1908</v>
      </c>
      <c r="CL11" s="38">
        <v>4384</v>
      </c>
      <c r="CM11" s="98">
        <v>0.9935794542536116</v>
      </c>
      <c r="CN11" s="98">
        <v>0.99895287958115186</v>
      </c>
      <c r="CO11" s="98">
        <v>0.995910949568378</v>
      </c>
      <c r="CP11" s="94">
        <v>1632</v>
      </c>
      <c r="CQ11" s="94">
        <v>1645</v>
      </c>
      <c r="CR11" s="94">
        <v>3277</v>
      </c>
      <c r="CS11" s="94">
        <v>1624</v>
      </c>
      <c r="CT11" s="94">
        <v>1644</v>
      </c>
      <c r="CU11" s="94">
        <v>3268</v>
      </c>
      <c r="CV11" s="96"/>
      <c r="CW11" s="96"/>
      <c r="CX11" s="96"/>
      <c r="CY11" s="97">
        <v>1624</v>
      </c>
      <c r="CZ11" s="38">
        <v>1644</v>
      </c>
      <c r="DA11" s="38">
        <v>3268</v>
      </c>
      <c r="DB11" s="98">
        <v>0.99509803921568629</v>
      </c>
      <c r="DC11" s="98">
        <v>0.99939209726443767</v>
      </c>
      <c r="DD11" s="98">
        <v>0.99725358559658228</v>
      </c>
      <c r="DE11" s="94">
        <v>89</v>
      </c>
      <c r="DF11" s="94">
        <v>33</v>
      </c>
      <c r="DG11" s="94">
        <v>122</v>
      </c>
      <c r="DH11" s="94">
        <v>88</v>
      </c>
      <c r="DI11" s="94">
        <v>33</v>
      </c>
      <c r="DJ11" s="94">
        <v>121</v>
      </c>
      <c r="DK11" s="96"/>
      <c r="DL11" s="96"/>
      <c r="DM11" s="96"/>
      <c r="DN11" s="97">
        <v>88</v>
      </c>
      <c r="DO11" s="38">
        <v>33</v>
      </c>
      <c r="DP11" s="38">
        <v>121</v>
      </c>
      <c r="DQ11" s="98">
        <v>0.9887640449438202</v>
      </c>
      <c r="DR11" s="98">
        <v>1</v>
      </c>
      <c r="DS11" s="98">
        <v>0.99180327868852458</v>
      </c>
      <c r="DT11" s="38">
        <v>1721</v>
      </c>
      <c r="DU11" s="38">
        <v>1678</v>
      </c>
      <c r="DV11" s="38">
        <v>3399</v>
      </c>
      <c r="DW11" s="38">
        <v>1712</v>
      </c>
      <c r="DX11" s="38">
        <v>1677</v>
      </c>
      <c r="DY11" s="38">
        <v>3389</v>
      </c>
      <c r="DZ11" s="101"/>
      <c r="EA11" s="101"/>
      <c r="EB11" s="101"/>
      <c r="EC11" s="38">
        <v>1712</v>
      </c>
      <c r="ED11" s="38">
        <v>1677</v>
      </c>
      <c r="EE11" s="38">
        <v>3389</v>
      </c>
      <c r="EF11" s="98">
        <v>0.99477048227774545</v>
      </c>
      <c r="EG11" s="98">
        <v>0.99940405244338493</v>
      </c>
      <c r="EH11" s="98">
        <v>0.9970579582230068</v>
      </c>
      <c r="EI11" s="38">
        <v>50288</v>
      </c>
      <c r="EJ11" s="38">
        <v>43494</v>
      </c>
      <c r="EK11" s="38">
        <v>93782</v>
      </c>
      <c r="EL11" s="38">
        <v>49230</v>
      </c>
      <c r="EM11" s="38">
        <v>43282</v>
      </c>
      <c r="EN11" s="38">
        <v>92512</v>
      </c>
      <c r="EO11" s="122">
        <v>97.896118358256444</v>
      </c>
      <c r="EP11" s="122">
        <v>99.512576447326069</v>
      </c>
      <c r="EQ11" s="122">
        <v>98.645795568445976</v>
      </c>
      <c r="ER11" s="38">
        <v>2476</v>
      </c>
      <c r="ES11" s="38">
        <v>1908</v>
      </c>
      <c r="ET11" s="38">
        <v>4384</v>
      </c>
      <c r="EU11" s="38">
        <v>2398</v>
      </c>
      <c r="EV11" s="38">
        <v>1895</v>
      </c>
      <c r="EW11" s="38">
        <v>4293</v>
      </c>
      <c r="EX11" s="122">
        <v>96.849757673667199</v>
      </c>
      <c r="EY11" s="122">
        <v>99.318658280922435</v>
      </c>
      <c r="EZ11" s="122">
        <v>97.924270072992698</v>
      </c>
      <c r="FA11" s="38">
        <v>1712</v>
      </c>
      <c r="FB11" s="38">
        <v>1677</v>
      </c>
      <c r="FC11" s="38">
        <v>3389</v>
      </c>
      <c r="FD11" s="38">
        <v>1629</v>
      </c>
      <c r="FE11" s="38">
        <v>1659</v>
      </c>
      <c r="FF11" s="38">
        <v>3288</v>
      </c>
      <c r="FG11" s="122">
        <v>95.151869158878512</v>
      </c>
      <c r="FH11" s="122">
        <v>98.926654740608228</v>
      </c>
      <c r="FI11" s="122">
        <v>97.019769843611684</v>
      </c>
    </row>
    <row r="12" spans="1:171" ht="39" customHeight="1" x14ac:dyDescent="0.25">
      <c r="A12" s="79">
        <v>3</v>
      </c>
      <c r="B12" s="88" t="s">
        <v>101</v>
      </c>
      <c r="C12" s="121" t="s">
        <v>72</v>
      </c>
      <c r="D12" s="102">
        <v>253138</v>
      </c>
      <c r="E12" s="102">
        <v>255536</v>
      </c>
      <c r="F12" s="94">
        <v>508674</v>
      </c>
      <c r="G12" s="102">
        <v>253119</v>
      </c>
      <c r="H12" s="102">
        <v>255519</v>
      </c>
      <c r="I12" s="94">
        <v>508638</v>
      </c>
      <c r="J12" s="96"/>
      <c r="K12" s="96"/>
      <c r="L12" s="96"/>
      <c r="M12" s="97">
        <v>253119</v>
      </c>
      <c r="N12" s="38">
        <v>255519</v>
      </c>
      <c r="O12" s="38">
        <v>508638</v>
      </c>
      <c r="P12" s="98">
        <v>0.99992494212642902</v>
      </c>
      <c r="Q12" s="98">
        <v>0.99993347317012082</v>
      </c>
      <c r="R12" s="98">
        <v>0.99992922775687376</v>
      </c>
      <c r="S12" s="103">
        <v>6234</v>
      </c>
      <c r="T12" s="103">
        <v>7168</v>
      </c>
      <c r="U12" s="94">
        <v>13402</v>
      </c>
      <c r="V12" s="103">
        <v>5025</v>
      </c>
      <c r="W12" s="103">
        <v>5848</v>
      </c>
      <c r="X12" s="94">
        <v>10873</v>
      </c>
      <c r="Y12" s="94">
        <v>121</v>
      </c>
      <c r="Z12" s="94">
        <v>168</v>
      </c>
      <c r="AA12" s="94">
        <v>289</v>
      </c>
      <c r="AB12" s="97">
        <v>5146</v>
      </c>
      <c r="AC12" s="38">
        <v>6016</v>
      </c>
      <c r="AD12" s="38">
        <v>11162</v>
      </c>
      <c r="AE12" s="98">
        <v>0.82547321142123842</v>
      </c>
      <c r="AF12" s="98">
        <v>0.8392857142857143</v>
      </c>
      <c r="AG12" s="98">
        <v>0.83286076704969403</v>
      </c>
      <c r="AH12" s="38">
        <v>259372</v>
      </c>
      <c r="AI12" s="38">
        <v>262704</v>
      </c>
      <c r="AJ12" s="38">
        <v>522076</v>
      </c>
      <c r="AK12" s="38">
        <v>258144</v>
      </c>
      <c r="AL12" s="38">
        <v>261367</v>
      </c>
      <c r="AM12" s="38">
        <v>519511</v>
      </c>
      <c r="AN12" s="38">
        <v>121</v>
      </c>
      <c r="AO12" s="38">
        <v>168</v>
      </c>
      <c r="AP12" s="38">
        <v>289</v>
      </c>
      <c r="AQ12" s="38">
        <v>258265</v>
      </c>
      <c r="AR12" s="38">
        <v>261535</v>
      </c>
      <c r="AS12" s="38">
        <v>519800</v>
      </c>
      <c r="AT12" s="98">
        <v>0.99573199882793828</v>
      </c>
      <c r="AU12" s="98">
        <v>0.99555012485535055</v>
      </c>
      <c r="AV12" s="98">
        <v>0.99564048146246908</v>
      </c>
      <c r="AW12" s="102">
        <v>46216</v>
      </c>
      <c r="AX12" s="102">
        <v>51492</v>
      </c>
      <c r="AY12" s="94">
        <v>97708</v>
      </c>
      <c r="AZ12" s="102">
        <v>46214</v>
      </c>
      <c r="BA12" s="102">
        <v>51487</v>
      </c>
      <c r="BB12" s="94">
        <v>97701</v>
      </c>
      <c r="BC12" s="96"/>
      <c r="BD12" s="96"/>
      <c r="BE12" s="96"/>
      <c r="BF12" s="97">
        <v>46214</v>
      </c>
      <c r="BG12" s="38">
        <v>51487</v>
      </c>
      <c r="BH12" s="38">
        <v>97701</v>
      </c>
      <c r="BI12" s="98">
        <v>0.99995672494374244</v>
      </c>
      <c r="BJ12" s="98">
        <v>0.99990289753748152</v>
      </c>
      <c r="BK12" s="98">
        <v>0.99992835796454738</v>
      </c>
      <c r="BL12" s="103">
        <v>1789</v>
      </c>
      <c r="BM12" s="103">
        <v>2201</v>
      </c>
      <c r="BN12" s="94">
        <v>3990</v>
      </c>
      <c r="BO12" s="103">
        <v>1411</v>
      </c>
      <c r="BP12" s="103">
        <v>1812</v>
      </c>
      <c r="BQ12" s="94">
        <v>3223</v>
      </c>
      <c r="BR12" s="94">
        <v>36</v>
      </c>
      <c r="BS12" s="94">
        <v>47</v>
      </c>
      <c r="BT12" s="94">
        <v>83</v>
      </c>
      <c r="BU12" s="97">
        <v>1447</v>
      </c>
      <c r="BV12" s="38">
        <v>1859</v>
      </c>
      <c r="BW12" s="38">
        <v>3306</v>
      </c>
      <c r="BX12" s="98">
        <v>0.80883174958077142</v>
      </c>
      <c r="BY12" s="98">
        <v>0.84461608359836438</v>
      </c>
      <c r="BZ12" s="98">
        <v>0.82857142857142863</v>
      </c>
      <c r="CA12" s="38">
        <v>48005</v>
      </c>
      <c r="CB12" s="38">
        <v>53693</v>
      </c>
      <c r="CC12" s="38">
        <v>101698</v>
      </c>
      <c r="CD12" s="38">
        <v>47625</v>
      </c>
      <c r="CE12" s="38">
        <v>53299</v>
      </c>
      <c r="CF12" s="38">
        <v>100924</v>
      </c>
      <c r="CG12" s="38">
        <v>36</v>
      </c>
      <c r="CH12" s="38">
        <v>47</v>
      </c>
      <c r="CI12" s="38">
        <v>83</v>
      </c>
      <c r="CJ12" s="38">
        <v>47661</v>
      </c>
      <c r="CK12" s="38">
        <v>53346</v>
      </c>
      <c r="CL12" s="38">
        <v>101007</v>
      </c>
      <c r="CM12" s="98">
        <v>0.99283407978335592</v>
      </c>
      <c r="CN12" s="98">
        <v>0.99353733261318977</v>
      </c>
      <c r="CO12" s="98">
        <v>0.99320537277035925</v>
      </c>
      <c r="CP12" s="102">
        <v>12326</v>
      </c>
      <c r="CQ12" s="102">
        <v>12892</v>
      </c>
      <c r="CR12" s="94">
        <v>25218</v>
      </c>
      <c r="CS12" s="102">
        <v>12325</v>
      </c>
      <c r="CT12" s="102">
        <v>12891</v>
      </c>
      <c r="CU12" s="94">
        <v>25216</v>
      </c>
      <c r="CV12" s="96"/>
      <c r="CW12" s="96"/>
      <c r="CX12" s="96"/>
      <c r="CY12" s="97">
        <v>12325</v>
      </c>
      <c r="CZ12" s="38">
        <v>12891</v>
      </c>
      <c r="DA12" s="38">
        <v>25216</v>
      </c>
      <c r="DB12" s="98">
        <v>0.99991887067986374</v>
      </c>
      <c r="DC12" s="98">
        <v>0.99992243251628921</v>
      </c>
      <c r="DD12" s="98">
        <v>0.9999206915695138</v>
      </c>
      <c r="DE12" s="103">
        <v>384</v>
      </c>
      <c r="DF12" s="103">
        <v>417</v>
      </c>
      <c r="DG12" s="94">
        <v>801</v>
      </c>
      <c r="DH12" s="103">
        <v>306</v>
      </c>
      <c r="DI12" s="103">
        <v>350</v>
      </c>
      <c r="DJ12" s="94">
        <v>656</v>
      </c>
      <c r="DK12" s="94">
        <v>2</v>
      </c>
      <c r="DL12" s="94">
        <v>5</v>
      </c>
      <c r="DM12" s="94">
        <v>7</v>
      </c>
      <c r="DN12" s="97">
        <v>308</v>
      </c>
      <c r="DO12" s="38">
        <v>355</v>
      </c>
      <c r="DP12" s="38">
        <v>663</v>
      </c>
      <c r="DQ12" s="98">
        <v>0.80208333333333337</v>
      </c>
      <c r="DR12" s="98">
        <v>0.85131894484412474</v>
      </c>
      <c r="DS12" s="98">
        <v>0.82771535580524347</v>
      </c>
      <c r="DT12" s="38">
        <v>12710</v>
      </c>
      <c r="DU12" s="38">
        <v>13309</v>
      </c>
      <c r="DV12" s="38">
        <v>26019</v>
      </c>
      <c r="DW12" s="38">
        <v>12631</v>
      </c>
      <c r="DX12" s="38">
        <v>13241</v>
      </c>
      <c r="DY12" s="38">
        <v>25872</v>
      </c>
      <c r="DZ12" s="38">
        <v>2</v>
      </c>
      <c r="EA12" s="38">
        <v>5</v>
      </c>
      <c r="EB12" s="38">
        <v>7</v>
      </c>
      <c r="EC12" s="38">
        <v>12633</v>
      </c>
      <c r="ED12" s="38">
        <v>13246</v>
      </c>
      <c r="EE12" s="38">
        <v>25879</v>
      </c>
      <c r="EF12" s="98">
        <v>0.99394177812745865</v>
      </c>
      <c r="EG12" s="98">
        <v>0.995266361109024</v>
      </c>
      <c r="EH12" s="98">
        <v>0.99461931665321501</v>
      </c>
      <c r="EI12" s="38">
        <v>258265</v>
      </c>
      <c r="EJ12" s="38">
        <v>261535</v>
      </c>
      <c r="EK12" s="38">
        <v>519800</v>
      </c>
      <c r="EL12" s="104">
        <v>143773</v>
      </c>
      <c r="EM12" s="104">
        <v>179870</v>
      </c>
      <c r="EN12" s="38">
        <v>323643</v>
      </c>
      <c r="EO12" s="122">
        <v>55.668789808917197</v>
      </c>
      <c r="EP12" s="122">
        <v>68.774733783241246</v>
      </c>
      <c r="EQ12" s="122">
        <v>62.262985763755289</v>
      </c>
      <c r="ER12" s="38">
        <v>47661</v>
      </c>
      <c r="ES12" s="38">
        <v>53346</v>
      </c>
      <c r="ET12" s="38">
        <v>101007</v>
      </c>
      <c r="EU12" s="105">
        <v>20737</v>
      </c>
      <c r="EV12" s="105">
        <v>31172</v>
      </c>
      <c r="EW12" s="38">
        <v>51909</v>
      </c>
      <c r="EX12" s="122">
        <v>43.509368246574766</v>
      </c>
      <c r="EY12" s="122">
        <v>58.433622014771494</v>
      </c>
      <c r="EZ12" s="122">
        <v>51.391487718672963</v>
      </c>
      <c r="FA12" s="38">
        <v>12633</v>
      </c>
      <c r="FB12" s="38">
        <v>13246</v>
      </c>
      <c r="FC12" s="38">
        <v>25879</v>
      </c>
      <c r="FD12" s="105">
        <v>6250</v>
      </c>
      <c r="FE12" s="105">
        <v>7643</v>
      </c>
      <c r="FF12" s="38">
        <v>13893</v>
      </c>
      <c r="FG12" s="122">
        <v>49.473600886566928</v>
      </c>
      <c r="FH12" s="122">
        <v>57.700437868035635</v>
      </c>
      <c r="FI12" s="122">
        <v>53.684454577070213</v>
      </c>
    </row>
    <row r="13" spans="1:171" ht="39" customHeight="1" x14ac:dyDescent="0.25">
      <c r="A13" s="79">
        <v>4</v>
      </c>
      <c r="B13" s="89" t="s">
        <v>103</v>
      </c>
      <c r="C13" s="121" t="s">
        <v>74</v>
      </c>
      <c r="D13" s="102">
        <v>109896</v>
      </c>
      <c r="E13" s="102">
        <v>109163</v>
      </c>
      <c r="F13" s="94">
        <v>219059</v>
      </c>
      <c r="G13" s="102">
        <v>109192</v>
      </c>
      <c r="H13" s="102">
        <v>108406</v>
      </c>
      <c r="I13" s="94">
        <v>217598</v>
      </c>
      <c r="J13" s="96"/>
      <c r="K13" s="96"/>
      <c r="L13" s="96"/>
      <c r="M13" s="97">
        <v>109192</v>
      </c>
      <c r="N13" s="38">
        <v>108406</v>
      </c>
      <c r="O13" s="38">
        <v>217598</v>
      </c>
      <c r="P13" s="98">
        <v>0.99359394336463569</v>
      </c>
      <c r="Q13" s="98">
        <v>0.99306541593763453</v>
      </c>
      <c r="R13" s="98">
        <v>0.99333056391200547</v>
      </c>
      <c r="S13" s="102">
        <v>18835</v>
      </c>
      <c r="T13" s="102">
        <v>11915</v>
      </c>
      <c r="U13" s="94">
        <v>30750</v>
      </c>
      <c r="V13" s="102">
        <v>18203</v>
      </c>
      <c r="W13" s="102">
        <v>11527</v>
      </c>
      <c r="X13" s="94">
        <v>29730</v>
      </c>
      <c r="Y13" s="96"/>
      <c r="Z13" s="96"/>
      <c r="AA13" s="96"/>
      <c r="AB13" s="97">
        <v>18203</v>
      </c>
      <c r="AC13" s="38">
        <v>11527</v>
      </c>
      <c r="AD13" s="38">
        <v>29730</v>
      </c>
      <c r="AE13" s="98">
        <v>0.96644544730554816</v>
      </c>
      <c r="AF13" s="98">
        <v>0.96743600503566929</v>
      </c>
      <c r="AG13" s="98">
        <v>0.9668292682926829</v>
      </c>
      <c r="AH13" s="38">
        <v>128731</v>
      </c>
      <c r="AI13" s="38">
        <v>121078</v>
      </c>
      <c r="AJ13" s="38">
        <v>249809</v>
      </c>
      <c r="AK13" s="38">
        <v>127395</v>
      </c>
      <c r="AL13" s="38">
        <v>119933</v>
      </c>
      <c r="AM13" s="38">
        <v>247328</v>
      </c>
      <c r="AN13" s="99"/>
      <c r="AO13" s="99"/>
      <c r="AP13" s="99"/>
      <c r="AQ13" s="38">
        <v>127395</v>
      </c>
      <c r="AR13" s="38">
        <v>119933</v>
      </c>
      <c r="AS13" s="38">
        <v>247328</v>
      </c>
      <c r="AT13" s="98">
        <v>0.98962176942616775</v>
      </c>
      <c r="AU13" s="98">
        <v>0.99054328614612064</v>
      </c>
      <c r="AV13" s="98">
        <v>0.99006841226697195</v>
      </c>
      <c r="AW13" s="102">
        <v>9037</v>
      </c>
      <c r="AX13" s="102">
        <v>8745</v>
      </c>
      <c r="AY13" s="94">
        <v>17782</v>
      </c>
      <c r="AZ13" s="102">
        <v>8970</v>
      </c>
      <c r="BA13" s="102">
        <v>8679</v>
      </c>
      <c r="BB13" s="94">
        <v>17649</v>
      </c>
      <c r="BC13" s="96"/>
      <c r="BD13" s="96"/>
      <c r="BE13" s="96"/>
      <c r="BF13" s="97">
        <v>8970</v>
      </c>
      <c r="BG13" s="38">
        <v>8679</v>
      </c>
      <c r="BH13" s="38">
        <v>17649</v>
      </c>
      <c r="BI13" s="98">
        <v>0.99258603518866884</v>
      </c>
      <c r="BJ13" s="98">
        <v>0.99245283018867925</v>
      </c>
      <c r="BK13" s="98">
        <v>0.99252052637498589</v>
      </c>
      <c r="BL13" s="102">
        <v>1477</v>
      </c>
      <c r="BM13" s="102">
        <v>1048</v>
      </c>
      <c r="BN13" s="94">
        <v>2525</v>
      </c>
      <c r="BO13" s="102">
        <v>1432</v>
      </c>
      <c r="BP13" s="102">
        <v>1013</v>
      </c>
      <c r="BQ13" s="94">
        <v>2445</v>
      </c>
      <c r="BR13" s="96"/>
      <c r="BS13" s="96"/>
      <c r="BT13" s="96"/>
      <c r="BU13" s="97">
        <v>1432</v>
      </c>
      <c r="BV13" s="38">
        <v>1013</v>
      </c>
      <c r="BW13" s="38">
        <v>2445</v>
      </c>
      <c r="BX13" s="98">
        <v>0.969532836831415</v>
      </c>
      <c r="BY13" s="98">
        <v>0.96660305343511455</v>
      </c>
      <c r="BZ13" s="98">
        <v>0.96831683168316829</v>
      </c>
      <c r="CA13" s="38">
        <v>10514</v>
      </c>
      <c r="CB13" s="38">
        <v>9793</v>
      </c>
      <c r="CC13" s="38">
        <v>20307</v>
      </c>
      <c r="CD13" s="38">
        <v>10402</v>
      </c>
      <c r="CE13" s="38">
        <v>9692</v>
      </c>
      <c r="CF13" s="38">
        <v>20094</v>
      </c>
      <c r="CG13" s="100"/>
      <c r="CH13" s="100"/>
      <c r="CI13" s="100"/>
      <c r="CJ13" s="38">
        <v>10402</v>
      </c>
      <c r="CK13" s="38">
        <v>9692</v>
      </c>
      <c r="CL13" s="38">
        <v>20094</v>
      </c>
      <c r="CM13" s="98">
        <v>0.98934753661784292</v>
      </c>
      <c r="CN13" s="98">
        <v>0.98968651077300107</v>
      </c>
      <c r="CO13" s="98">
        <v>0.98951100605702469</v>
      </c>
      <c r="CP13" s="102">
        <v>22072</v>
      </c>
      <c r="CQ13" s="102">
        <v>21401</v>
      </c>
      <c r="CR13" s="94">
        <v>43473</v>
      </c>
      <c r="CS13" s="102">
        <v>21886</v>
      </c>
      <c r="CT13" s="102">
        <v>21234</v>
      </c>
      <c r="CU13" s="94">
        <v>43120</v>
      </c>
      <c r="CV13" s="96"/>
      <c r="CW13" s="96"/>
      <c r="CX13" s="96"/>
      <c r="CY13" s="97">
        <v>21886</v>
      </c>
      <c r="CZ13" s="38">
        <v>21234</v>
      </c>
      <c r="DA13" s="38">
        <v>43120</v>
      </c>
      <c r="DB13" s="98">
        <v>0.9915730337078652</v>
      </c>
      <c r="DC13" s="98">
        <v>0.99219662632587258</v>
      </c>
      <c r="DD13" s="98">
        <v>0.99188001748211529</v>
      </c>
      <c r="DE13" s="102">
        <v>4105</v>
      </c>
      <c r="DF13" s="102">
        <v>2945</v>
      </c>
      <c r="DG13" s="94">
        <v>7050</v>
      </c>
      <c r="DH13" s="102">
        <v>3996</v>
      </c>
      <c r="DI13" s="102">
        <v>2856</v>
      </c>
      <c r="DJ13" s="94">
        <v>6852</v>
      </c>
      <c r="DK13" s="96"/>
      <c r="DL13" s="96"/>
      <c r="DM13" s="96"/>
      <c r="DN13" s="97">
        <v>3996</v>
      </c>
      <c r="DO13" s="38">
        <v>2856</v>
      </c>
      <c r="DP13" s="38">
        <v>6852</v>
      </c>
      <c r="DQ13" s="98">
        <v>0.97344701583434834</v>
      </c>
      <c r="DR13" s="98">
        <v>0.96977928692699489</v>
      </c>
      <c r="DS13" s="98">
        <v>0.97191489361702132</v>
      </c>
      <c r="DT13" s="38">
        <v>26177</v>
      </c>
      <c r="DU13" s="38">
        <v>24346</v>
      </c>
      <c r="DV13" s="38">
        <v>50523</v>
      </c>
      <c r="DW13" s="38">
        <v>25882</v>
      </c>
      <c r="DX13" s="38">
        <v>24090</v>
      </c>
      <c r="DY13" s="38">
        <v>49972</v>
      </c>
      <c r="DZ13" s="101"/>
      <c r="EA13" s="101"/>
      <c r="EB13" s="101"/>
      <c r="EC13" s="38">
        <v>25882</v>
      </c>
      <c r="ED13" s="38">
        <v>24090</v>
      </c>
      <c r="EE13" s="38">
        <v>49972</v>
      </c>
      <c r="EF13" s="98">
        <v>0.98873056499980905</v>
      </c>
      <c r="EG13" s="98">
        <v>0.98948492565513846</v>
      </c>
      <c r="EH13" s="98">
        <v>0.98909407596540189</v>
      </c>
      <c r="EI13" s="38">
        <v>127395</v>
      </c>
      <c r="EJ13" s="38">
        <v>119933</v>
      </c>
      <c r="EK13" s="38">
        <v>247328</v>
      </c>
      <c r="EL13" s="104">
        <v>27029</v>
      </c>
      <c r="EM13" s="104">
        <v>27115</v>
      </c>
      <c r="EN13" s="38">
        <v>54144</v>
      </c>
      <c r="EO13" s="122">
        <v>21.216688253071158</v>
      </c>
      <c r="EP13" s="122">
        <v>22.608456388150049</v>
      </c>
      <c r="EQ13" s="122">
        <v>21.891577176866349</v>
      </c>
      <c r="ER13" s="38">
        <v>10402</v>
      </c>
      <c r="ES13" s="38">
        <v>9692</v>
      </c>
      <c r="ET13" s="38">
        <v>20094</v>
      </c>
      <c r="EU13" s="105">
        <v>3580</v>
      </c>
      <c r="EV13" s="105">
        <v>3358</v>
      </c>
      <c r="EW13" s="38">
        <v>6938</v>
      </c>
      <c r="EX13" s="122">
        <v>34.41645837338973</v>
      </c>
      <c r="EY13" s="122">
        <v>34.647131654973172</v>
      </c>
      <c r="EZ13" s="122">
        <v>34.527719717328559</v>
      </c>
      <c r="FA13" s="38">
        <v>25882</v>
      </c>
      <c r="FB13" s="38">
        <v>24090</v>
      </c>
      <c r="FC13" s="38">
        <v>49972</v>
      </c>
      <c r="FD13" s="105">
        <v>8257</v>
      </c>
      <c r="FE13" s="105">
        <v>8123</v>
      </c>
      <c r="FF13" s="38">
        <v>16380</v>
      </c>
      <c r="FG13" s="122">
        <v>31.902480488370298</v>
      </c>
      <c r="FH13" s="122">
        <v>33.719385637193859</v>
      </c>
      <c r="FI13" s="122">
        <v>32.778355879292405</v>
      </c>
    </row>
    <row r="14" spans="1:171" s="75" customFormat="1" ht="39" customHeight="1" x14ac:dyDescent="0.25">
      <c r="A14" s="79">
        <v>5</v>
      </c>
      <c r="B14" s="151" t="s">
        <v>105</v>
      </c>
      <c r="C14" s="121" t="s">
        <v>77</v>
      </c>
      <c r="D14" s="94">
        <v>598976</v>
      </c>
      <c r="E14" s="94">
        <v>550842</v>
      </c>
      <c r="F14" s="94">
        <v>1149818</v>
      </c>
      <c r="G14" s="94">
        <v>511357</v>
      </c>
      <c r="H14" s="94">
        <v>492156</v>
      </c>
      <c r="I14" s="94">
        <v>1003513</v>
      </c>
      <c r="J14" s="38">
        <v>411</v>
      </c>
      <c r="K14" s="38">
        <v>419</v>
      </c>
      <c r="L14" s="94">
        <v>830</v>
      </c>
      <c r="M14" s="97">
        <v>511768</v>
      </c>
      <c r="N14" s="38">
        <v>492575</v>
      </c>
      <c r="O14" s="38">
        <v>1004343</v>
      </c>
      <c r="P14" s="98">
        <v>0.8544048509456138</v>
      </c>
      <c r="Q14" s="98">
        <v>0.8942219365988795</v>
      </c>
      <c r="R14" s="98">
        <v>0.87347997683111589</v>
      </c>
      <c r="S14" s="94">
        <v>31123</v>
      </c>
      <c r="T14" s="94">
        <v>54821</v>
      </c>
      <c r="U14" s="94">
        <v>85944</v>
      </c>
      <c r="V14" s="94">
        <v>25432</v>
      </c>
      <c r="W14" s="94">
        <v>45286</v>
      </c>
      <c r="X14" s="94">
        <v>70718</v>
      </c>
      <c r="Y14" s="106"/>
      <c r="Z14" s="106"/>
      <c r="AA14" s="106"/>
      <c r="AB14" s="97">
        <v>25432</v>
      </c>
      <c r="AC14" s="38">
        <v>45286</v>
      </c>
      <c r="AD14" s="38">
        <v>70718</v>
      </c>
      <c r="AE14" s="98">
        <v>0.81714487677923076</v>
      </c>
      <c r="AF14" s="98">
        <v>0.82607030152678718</v>
      </c>
      <c r="AG14" s="98">
        <v>0.82283812715256444</v>
      </c>
      <c r="AH14" s="38">
        <v>630099</v>
      </c>
      <c r="AI14" s="38">
        <v>605663</v>
      </c>
      <c r="AJ14" s="38">
        <v>1235762</v>
      </c>
      <c r="AK14" s="38">
        <v>536789</v>
      </c>
      <c r="AL14" s="38">
        <v>537442</v>
      </c>
      <c r="AM14" s="38">
        <v>1074231</v>
      </c>
      <c r="AN14" s="38">
        <v>411</v>
      </c>
      <c r="AO14" s="38">
        <v>419</v>
      </c>
      <c r="AP14" s="38">
        <v>830</v>
      </c>
      <c r="AQ14" s="38">
        <v>537200</v>
      </c>
      <c r="AR14" s="38">
        <v>537861</v>
      </c>
      <c r="AS14" s="38">
        <v>1075061</v>
      </c>
      <c r="AT14" s="98">
        <v>0.85256443828668194</v>
      </c>
      <c r="AU14" s="98">
        <v>0.8880532573394776</v>
      </c>
      <c r="AV14" s="98">
        <v>0.86995796925297908</v>
      </c>
      <c r="AW14" s="94">
        <v>102664</v>
      </c>
      <c r="AX14" s="94">
        <v>84869</v>
      </c>
      <c r="AY14" s="94">
        <v>187533</v>
      </c>
      <c r="AZ14" s="94">
        <v>84195</v>
      </c>
      <c r="BA14" s="94">
        <v>71343</v>
      </c>
      <c r="BB14" s="94">
        <v>155538</v>
      </c>
      <c r="BC14" s="38">
        <v>70</v>
      </c>
      <c r="BD14" s="38">
        <v>62</v>
      </c>
      <c r="BE14" s="94">
        <v>132</v>
      </c>
      <c r="BF14" s="97">
        <v>84265</v>
      </c>
      <c r="BG14" s="38">
        <v>71405</v>
      </c>
      <c r="BH14" s="38">
        <v>155670</v>
      </c>
      <c r="BI14" s="98">
        <v>0.82078430608587238</v>
      </c>
      <c r="BJ14" s="98">
        <v>0.84135550083069199</v>
      </c>
      <c r="BK14" s="98">
        <v>0.83009390347298873</v>
      </c>
      <c r="BL14" s="94">
        <v>5699</v>
      </c>
      <c r="BM14" s="94">
        <v>7786</v>
      </c>
      <c r="BN14" s="94">
        <v>13485</v>
      </c>
      <c r="BO14" s="94">
        <v>4464</v>
      </c>
      <c r="BP14" s="94">
        <v>5903</v>
      </c>
      <c r="BQ14" s="94">
        <v>10367</v>
      </c>
      <c r="BR14" s="106"/>
      <c r="BS14" s="106"/>
      <c r="BT14" s="106"/>
      <c r="BU14" s="97">
        <v>4464</v>
      </c>
      <c r="BV14" s="38">
        <v>5903</v>
      </c>
      <c r="BW14" s="38">
        <v>10367</v>
      </c>
      <c r="BX14" s="98">
        <v>0.78329531496753813</v>
      </c>
      <c r="BY14" s="98">
        <v>0.75815566401232981</v>
      </c>
      <c r="BZ14" s="98">
        <v>0.76878012606599921</v>
      </c>
      <c r="CA14" s="38">
        <v>108363</v>
      </c>
      <c r="CB14" s="38">
        <v>92655</v>
      </c>
      <c r="CC14" s="38">
        <v>201018</v>
      </c>
      <c r="CD14" s="38">
        <v>88659</v>
      </c>
      <c r="CE14" s="38">
        <v>77246</v>
      </c>
      <c r="CF14" s="38">
        <v>165905</v>
      </c>
      <c r="CG14" s="38">
        <v>70</v>
      </c>
      <c r="CH14" s="38">
        <v>62</v>
      </c>
      <c r="CI14" s="38">
        <v>132</v>
      </c>
      <c r="CJ14" s="38">
        <v>88729</v>
      </c>
      <c r="CK14" s="38">
        <v>77308</v>
      </c>
      <c r="CL14" s="38">
        <v>166037</v>
      </c>
      <c r="CM14" s="98">
        <v>0.81881269436984949</v>
      </c>
      <c r="CN14" s="98">
        <v>0.83436403863795805</v>
      </c>
      <c r="CO14" s="98">
        <v>0.82598075794207482</v>
      </c>
      <c r="CP14" s="94">
        <v>13222</v>
      </c>
      <c r="CQ14" s="94">
        <v>12908</v>
      </c>
      <c r="CR14" s="94">
        <v>26130</v>
      </c>
      <c r="CS14" s="94">
        <v>11174</v>
      </c>
      <c r="CT14" s="94">
        <v>11718</v>
      </c>
      <c r="CU14" s="94">
        <v>22892</v>
      </c>
      <c r="CV14" s="107">
        <v>9</v>
      </c>
      <c r="CW14" s="107">
        <v>8</v>
      </c>
      <c r="CX14" s="94">
        <v>17</v>
      </c>
      <c r="CY14" s="97">
        <v>11183</v>
      </c>
      <c r="CZ14" s="38">
        <v>11726</v>
      </c>
      <c r="DA14" s="38">
        <v>22909</v>
      </c>
      <c r="DB14" s="98">
        <v>0.84578732415670854</v>
      </c>
      <c r="DC14" s="98">
        <v>0.90842888131391386</v>
      </c>
      <c r="DD14" s="98">
        <v>0.87673172598545734</v>
      </c>
      <c r="DE14" s="94">
        <v>1191</v>
      </c>
      <c r="DF14" s="94">
        <v>2006</v>
      </c>
      <c r="DG14" s="94">
        <v>3197</v>
      </c>
      <c r="DH14" s="94">
        <v>987</v>
      </c>
      <c r="DI14" s="94">
        <v>1736</v>
      </c>
      <c r="DJ14" s="94">
        <v>2723</v>
      </c>
      <c r="DK14" s="96"/>
      <c r="DL14" s="96"/>
      <c r="DM14" s="96"/>
      <c r="DN14" s="97">
        <v>987</v>
      </c>
      <c r="DO14" s="38">
        <v>1736</v>
      </c>
      <c r="DP14" s="38">
        <v>2723</v>
      </c>
      <c r="DQ14" s="98">
        <v>0.82871536523929468</v>
      </c>
      <c r="DR14" s="98">
        <v>0.86540378863409773</v>
      </c>
      <c r="DS14" s="98">
        <v>0.85173600250234593</v>
      </c>
      <c r="DT14" s="38">
        <v>14413</v>
      </c>
      <c r="DU14" s="38">
        <v>14914</v>
      </c>
      <c r="DV14" s="38">
        <v>29327</v>
      </c>
      <c r="DW14" s="38">
        <v>12161</v>
      </c>
      <c r="DX14" s="38">
        <v>13454</v>
      </c>
      <c r="DY14" s="38">
        <v>25615</v>
      </c>
      <c r="DZ14" s="38">
        <v>9</v>
      </c>
      <c r="EA14" s="38">
        <v>8</v>
      </c>
      <c r="EB14" s="38">
        <v>17</v>
      </c>
      <c r="EC14" s="38">
        <v>12170</v>
      </c>
      <c r="ED14" s="38">
        <v>13462</v>
      </c>
      <c r="EE14" s="38">
        <v>25632</v>
      </c>
      <c r="EF14" s="98">
        <v>0.84437660445431206</v>
      </c>
      <c r="EG14" s="98">
        <v>0.90264181306155289</v>
      </c>
      <c r="EH14" s="98">
        <v>0.87400688785078595</v>
      </c>
      <c r="EI14" s="38">
        <v>537200</v>
      </c>
      <c r="EJ14" s="38">
        <v>537861</v>
      </c>
      <c r="EK14" s="38">
        <v>1075061</v>
      </c>
      <c r="EL14" s="38">
        <v>191316</v>
      </c>
      <c r="EM14" s="38">
        <v>173073</v>
      </c>
      <c r="EN14" s="38">
        <v>364389</v>
      </c>
      <c r="EO14" s="122">
        <v>35.613551749813851</v>
      </c>
      <c r="EP14" s="122">
        <v>32.178016253269895</v>
      </c>
      <c r="EQ14" s="122">
        <v>33.894727834048489</v>
      </c>
      <c r="ER14" s="38">
        <v>88729</v>
      </c>
      <c r="ES14" s="38">
        <v>77308</v>
      </c>
      <c r="ET14" s="38">
        <v>166037</v>
      </c>
      <c r="EU14" s="38">
        <v>22837</v>
      </c>
      <c r="EV14" s="38">
        <v>15544</v>
      </c>
      <c r="EW14" s="38">
        <v>38381</v>
      </c>
      <c r="EX14" s="122">
        <v>25.737921085552639</v>
      </c>
      <c r="EY14" s="122">
        <v>20.106586640451184</v>
      </c>
      <c r="EZ14" s="122">
        <v>23.115931991062233</v>
      </c>
      <c r="FA14" s="38">
        <v>12170</v>
      </c>
      <c r="FB14" s="38">
        <v>13462</v>
      </c>
      <c r="FC14" s="38">
        <v>25632</v>
      </c>
      <c r="FD14" s="38">
        <v>3507</v>
      </c>
      <c r="FE14" s="38">
        <v>3843</v>
      </c>
      <c r="FF14" s="38">
        <v>7350</v>
      </c>
      <c r="FG14" s="122">
        <v>28.816762530813477</v>
      </c>
      <c r="FH14" s="122">
        <v>28.547021244985885</v>
      </c>
      <c r="FI14" s="122">
        <v>28.675093632958802</v>
      </c>
    </row>
    <row r="15" spans="1:171" s="47" customFormat="1" ht="39" customHeight="1" x14ac:dyDescent="0.25">
      <c r="A15" s="79">
        <v>6</v>
      </c>
      <c r="B15" s="152"/>
      <c r="C15" s="121" t="s">
        <v>94</v>
      </c>
      <c r="D15" s="108">
        <v>10234</v>
      </c>
      <c r="E15" s="108">
        <v>19933</v>
      </c>
      <c r="F15" s="94">
        <v>30167</v>
      </c>
      <c r="G15" s="108">
        <v>9903</v>
      </c>
      <c r="H15" s="108">
        <v>19464</v>
      </c>
      <c r="I15" s="94">
        <v>29367</v>
      </c>
      <c r="J15" s="109"/>
      <c r="K15" s="109"/>
      <c r="L15" s="109"/>
      <c r="M15" s="97">
        <v>9903</v>
      </c>
      <c r="N15" s="38">
        <v>19464</v>
      </c>
      <c r="O15" s="38">
        <v>29367</v>
      </c>
      <c r="P15" s="98">
        <v>0.96765683017393</v>
      </c>
      <c r="Q15" s="98">
        <v>0.97647117844780018</v>
      </c>
      <c r="R15" s="98">
        <v>0.97348095601153584</v>
      </c>
      <c r="S15" s="102">
        <v>776</v>
      </c>
      <c r="T15" s="102">
        <v>939</v>
      </c>
      <c r="U15" s="94">
        <v>1715</v>
      </c>
      <c r="V15" s="102">
        <v>745</v>
      </c>
      <c r="W15" s="102">
        <v>915</v>
      </c>
      <c r="X15" s="94">
        <v>1660</v>
      </c>
      <c r="Y15" s="109"/>
      <c r="Z15" s="109"/>
      <c r="AA15" s="109"/>
      <c r="AB15" s="97">
        <v>745</v>
      </c>
      <c r="AC15" s="38">
        <v>915</v>
      </c>
      <c r="AD15" s="38">
        <v>1660</v>
      </c>
      <c r="AE15" s="98">
        <v>0.96005154639175261</v>
      </c>
      <c r="AF15" s="98">
        <v>0.9744408945686901</v>
      </c>
      <c r="AG15" s="98">
        <v>0.96793002915451898</v>
      </c>
      <c r="AH15" s="38">
        <v>11010</v>
      </c>
      <c r="AI15" s="38">
        <v>20872</v>
      </c>
      <c r="AJ15" s="38">
        <v>31882</v>
      </c>
      <c r="AK15" s="38">
        <v>10648</v>
      </c>
      <c r="AL15" s="38">
        <v>20379</v>
      </c>
      <c r="AM15" s="38">
        <v>31027</v>
      </c>
      <c r="AN15" s="101"/>
      <c r="AO15" s="101"/>
      <c r="AP15" s="101"/>
      <c r="AQ15" s="38">
        <v>10648</v>
      </c>
      <c r="AR15" s="38">
        <v>20379</v>
      </c>
      <c r="AS15" s="38">
        <v>31027</v>
      </c>
      <c r="AT15" s="98">
        <v>0.96712079927338779</v>
      </c>
      <c r="AU15" s="98">
        <v>0.97637983901878111</v>
      </c>
      <c r="AV15" s="98">
        <v>0.97318235995232416</v>
      </c>
      <c r="AW15" s="102">
        <v>6</v>
      </c>
      <c r="AX15" s="102">
        <v>7</v>
      </c>
      <c r="AY15" s="94">
        <v>13</v>
      </c>
      <c r="AZ15" s="102">
        <v>6</v>
      </c>
      <c r="BA15" s="102">
        <v>7</v>
      </c>
      <c r="BB15" s="94">
        <v>13</v>
      </c>
      <c r="BC15" s="109"/>
      <c r="BD15" s="109"/>
      <c r="BE15" s="109"/>
      <c r="BF15" s="97">
        <v>6</v>
      </c>
      <c r="BG15" s="38">
        <v>7</v>
      </c>
      <c r="BH15" s="38">
        <v>13</v>
      </c>
      <c r="BI15" s="98">
        <v>1</v>
      </c>
      <c r="BJ15" s="98">
        <v>1</v>
      </c>
      <c r="BK15" s="98">
        <v>1</v>
      </c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38">
        <v>6</v>
      </c>
      <c r="CB15" s="38">
        <v>7</v>
      </c>
      <c r="CC15" s="38">
        <v>13</v>
      </c>
      <c r="CD15" s="38">
        <v>6</v>
      </c>
      <c r="CE15" s="38">
        <v>7</v>
      </c>
      <c r="CF15" s="38">
        <v>13</v>
      </c>
      <c r="CG15" s="101"/>
      <c r="CH15" s="101"/>
      <c r="CI15" s="101"/>
      <c r="CJ15" s="38">
        <v>6</v>
      </c>
      <c r="CK15" s="38">
        <v>7</v>
      </c>
      <c r="CL15" s="38">
        <v>13</v>
      </c>
      <c r="CM15" s="98">
        <v>1</v>
      </c>
      <c r="CN15" s="98">
        <v>1</v>
      </c>
      <c r="CO15" s="98">
        <v>1</v>
      </c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38">
        <v>10648</v>
      </c>
      <c r="EJ15" s="38">
        <v>20379</v>
      </c>
      <c r="EK15" s="38">
        <v>31027</v>
      </c>
      <c r="EL15" s="38">
        <v>1168</v>
      </c>
      <c r="EM15" s="38">
        <v>882</v>
      </c>
      <c r="EN15" s="38">
        <v>2050</v>
      </c>
      <c r="EO15" s="122">
        <v>10.969196093163035</v>
      </c>
      <c r="EP15" s="122">
        <v>4.327984690122185</v>
      </c>
      <c r="EQ15" s="122">
        <v>6.6071486124987917</v>
      </c>
      <c r="ER15" s="38">
        <v>6</v>
      </c>
      <c r="ES15" s="38">
        <v>7</v>
      </c>
      <c r="ET15" s="38">
        <v>13</v>
      </c>
      <c r="EU15" s="38">
        <v>0</v>
      </c>
      <c r="EV15" s="38">
        <v>0</v>
      </c>
      <c r="EW15" s="38">
        <v>0</v>
      </c>
      <c r="EX15" s="124">
        <v>0</v>
      </c>
      <c r="EY15" s="124">
        <v>0</v>
      </c>
      <c r="EZ15" s="124">
        <v>0</v>
      </c>
      <c r="FA15" s="101"/>
      <c r="FB15" s="101"/>
      <c r="FC15" s="101"/>
      <c r="FD15" s="101"/>
      <c r="FE15" s="101"/>
      <c r="FF15" s="101"/>
      <c r="FG15" s="111"/>
      <c r="FH15" s="111"/>
      <c r="FI15" s="111"/>
    </row>
    <row r="16" spans="1:171" ht="39" customHeight="1" x14ac:dyDescent="0.25">
      <c r="A16" s="79">
        <v>7</v>
      </c>
      <c r="B16" s="151" t="s">
        <v>106</v>
      </c>
      <c r="C16" s="121" t="s">
        <v>42</v>
      </c>
      <c r="D16" s="102">
        <v>127022</v>
      </c>
      <c r="E16" s="102">
        <v>151175</v>
      </c>
      <c r="F16" s="94">
        <v>278197</v>
      </c>
      <c r="G16" s="102">
        <v>124239</v>
      </c>
      <c r="H16" s="102">
        <v>149012</v>
      </c>
      <c r="I16" s="94">
        <v>273251</v>
      </c>
      <c r="J16" s="94">
        <v>78</v>
      </c>
      <c r="K16" s="94">
        <v>116</v>
      </c>
      <c r="L16" s="94">
        <v>194</v>
      </c>
      <c r="M16" s="97">
        <v>124317</v>
      </c>
      <c r="N16" s="38">
        <v>149128</v>
      </c>
      <c r="O16" s="38">
        <v>273445</v>
      </c>
      <c r="P16" s="98">
        <v>0.97870447638991676</v>
      </c>
      <c r="Q16" s="98">
        <v>0.98645940135604437</v>
      </c>
      <c r="R16" s="98">
        <v>0.98291857928015036</v>
      </c>
      <c r="S16" s="102">
        <v>3729</v>
      </c>
      <c r="T16" s="102">
        <v>2505</v>
      </c>
      <c r="U16" s="94">
        <v>6234</v>
      </c>
      <c r="V16" s="102">
        <v>3630</v>
      </c>
      <c r="W16" s="102">
        <v>2434</v>
      </c>
      <c r="X16" s="94">
        <v>6064</v>
      </c>
      <c r="Y16" s="94">
        <v>55</v>
      </c>
      <c r="Z16" s="94">
        <v>41</v>
      </c>
      <c r="AA16" s="94">
        <v>96</v>
      </c>
      <c r="AB16" s="97">
        <v>3685</v>
      </c>
      <c r="AC16" s="38">
        <v>2475</v>
      </c>
      <c r="AD16" s="38">
        <v>6160</v>
      </c>
      <c r="AE16" s="98">
        <v>0.98820058997050142</v>
      </c>
      <c r="AF16" s="98">
        <v>0.9880239520958084</v>
      </c>
      <c r="AG16" s="98">
        <v>0.98812961180622394</v>
      </c>
      <c r="AH16" s="38">
        <v>130751</v>
      </c>
      <c r="AI16" s="38">
        <v>153680</v>
      </c>
      <c r="AJ16" s="38">
        <v>284431</v>
      </c>
      <c r="AK16" s="38">
        <v>127869</v>
      </c>
      <c r="AL16" s="38">
        <v>151446</v>
      </c>
      <c r="AM16" s="38">
        <v>279315</v>
      </c>
      <c r="AN16" s="38">
        <v>133</v>
      </c>
      <c r="AO16" s="38">
        <v>157</v>
      </c>
      <c r="AP16" s="38">
        <v>290</v>
      </c>
      <c r="AQ16" s="38">
        <v>128002</v>
      </c>
      <c r="AR16" s="38">
        <v>151603</v>
      </c>
      <c r="AS16" s="38">
        <v>279605</v>
      </c>
      <c r="AT16" s="98">
        <v>0.97897530420417433</v>
      </c>
      <c r="AU16" s="98">
        <v>0.98648490369599162</v>
      </c>
      <c r="AV16" s="98">
        <v>0.98303279178429914</v>
      </c>
      <c r="AW16" s="102">
        <v>18174</v>
      </c>
      <c r="AX16" s="102">
        <v>20981</v>
      </c>
      <c r="AY16" s="94">
        <v>39155</v>
      </c>
      <c r="AZ16" s="102">
        <v>17832</v>
      </c>
      <c r="BA16" s="102">
        <v>20674</v>
      </c>
      <c r="BB16" s="94">
        <v>38506</v>
      </c>
      <c r="BC16" s="94">
        <v>9</v>
      </c>
      <c r="BD16" s="94">
        <v>21</v>
      </c>
      <c r="BE16" s="94">
        <v>30</v>
      </c>
      <c r="BF16" s="97">
        <v>17841</v>
      </c>
      <c r="BG16" s="38">
        <v>20695</v>
      </c>
      <c r="BH16" s="38">
        <v>38536</v>
      </c>
      <c r="BI16" s="98">
        <v>0.98167712116209971</v>
      </c>
      <c r="BJ16" s="98">
        <v>0.98636861922691954</v>
      </c>
      <c r="BK16" s="98">
        <v>0.98419103562763377</v>
      </c>
      <c r="BL16" s="102">
        <v>501</v>
      </c>
      <c r="BM16" s="102">
        <v>339</v>
      </c>
      <c r="BN16" s="94">
        <v>840</v>
      </c>
      <c r="BO16" s="102">
        <v>481</v>
      </c>
      <c r="BP16" s="102">
        <v>327</v>
      </c>
      <c r="BQ16" s="94">
        <v>808</v>
      </c>
      <c r="BR16" s="94">
        <v>6</v>
      </c>
      <c r="BS16" s="94">
        <v>6</v>
      </c>
      <c r="BT16" s="94">
        <v>12</v>
      </c>
      <c r="BU16" s="97">
        <v>487</v>
      </c>
      <c r="BV16" s="38">
        <v>333</v>
      </c>
      <c r="BW16" s="38">
        <v>820</v>
      </c>
      <c r="BX16" s="98">
        <v>0.97205588822355293</v>
      </c>
      <c r="BY16" s="98">
        <v>0.98230088495575218</v>
      </c>
      <c r="BZ16" s="98">
        <v>0.97619047619047616</v>
      </c>
      <c r="CA16" s="38">
        <v>18675</v>
      </c>
      <c r="CB16" s="38">
        <v>21320</v>
      </c>
      <c r="CC16" s="38">
        <v>39995</v>
      </c>
      <c r="CD16" s="38">
        <v>18313</v>
      </c>
      <c r="CE16" s="38">
        <v>21001</v>
      </c>
      <c r="CF16" s="38">
        <v>39314</v>
      </c>
      <c r="CG16" s="38">
        <v>15</v>
      </c>
      <c r="CH16" s="38">
        <v>27</v>
      </c>
      <c r="CI16" s="38">
        <v>42</v>
      </c>
      <c r="CJ16" s="38">
        <v>18328</v>
      </c>
      <c r="CK16" s="38">
        <v>21028</v>
      </c>
      <c r="CL16" s="38">
        <v>39356</v>
      </c>
      <c r="CM16" s="98">
        <v>0.98141900937081661</v>
      </c>
      <c r="CN16" s="98">
        <v>0.98630393996247656</v>
      </c>
      <c r="CO16" s="98">
        <v>0.98402300287535938</v>
      </c>
      <c r="CP16" s="102">
        <v>35389</v>
      </c>
      <c r="CQ16" s="102">
        <v>43982</v>
      </c>
      <c r="CR16" s="94">
        <v>79371</v>
      </c>
      <c r="CS16" s="102">
        <v>34177</v>
      </c>
      <c r="CT16" s="102">
        <v>43044</v>
      </c>
      <c r="CU16" s="94">
        <v>77221</v>
      </c>
      <c r="CV16" s="102">
        <v>29</v>
      </c>
      <c r="CW16" s="102">
        <v>43</v>
      </c>
      <c r="CX16" s="94">
        <v>72</v>
      </c>
      <c r="CY16" s="97">
        <v>34206</v>
      </c>
      <c r="CZ16" s="38">
        <v>43087</v>
      </c>
      <c r="DA16" s="38">
        <v>77293</v>
      </c>
      <c r="DB16" s="98">
        <v>0.96657153352736724</v>
      </c>
      <c r="DC16" s="98">
        <v>0.97965076622254554</v>
      </c>
      <c r="DD16" s="98">
        <v>0.97381915309117939</v>
      </c>
      <c r="DE16" s="102">
        <v>943</v>
      </c>
      <c r="DF16" s="102">
        <v>733</v>
      </c>
      <c r="DG16" s="94">
        <v>1676</v>
      </c>
      <c r="DH16" s="102">
        <v>913</v>
      </c>
      <c r="DI16" s="102">
        <v>705</v>
      </c>
      <c r="DJ16" s="94">
        <v>1618</v>
      </c>
      <c r="DK16" s="102">
        <v>21</v>
      </c>
      <c r="DL16" s="102">
        <v>12</v>
      </c>
      <c r="DM16" s="94">
        <v>33</v>
      </c>
      <c r="DN16" s="97">
        <v>934</v>
      </c>
      <c r="DO16" s="38">
        <v>717</v>
      </c>
      <c r="DP16" s="38">
        <v>1651</v>
      </c>
      <c r="DQ16" s="98">
        <v>0.99045599151643693</v>
      </c>
      <c r="DR16" s="98">
        <v>0.97817189631650747</v>
      </c>
      <c r="DS16" s="98">
        <v>0.98508353221957046</v>
      </c>
      <c r="DT16" s="38">
        <v>36332</v>
      </c>
      <c r="DU16" s="38">
        <v>44715</v>
      </c>
      <c r="DV16" s="38">
        <v>81047</v>
      </c>
      <c r="DW16" s="38">
        <v>35090</v>
      </c>
      <c r="DX16" s="38">
        <v>43749</v>
      </c>
      <c r="DY16" s="38">
        <v>78839</v>
      </c>
      <c r="DZ16" s="38">
        <v>50</v>
      </c>
      <c r="EA16" s="38">
        <v>55</v>
      </c>
      <c r="EB16" s="38">
        <v>105</v>
      </c>
      <c r="EC16" s="38">
        <v>35140</v>
      </c>
      <c r="ED16" s="38">
        <v>43804</v>
      </c>
      <c r="EE16" s="38">
        <v>78944</v>
      </c>
      <c r="EF16" s="98">
        <v>0.9671914565672135</v>
      </c>
      <c r="EG16" s="98">
        <v>0.97962652353796265</v>
      </c>
      <c r="EH16" s="98">
        <v>0.97405209322985431</v>
      </c>
      <c r="EI16" s="38">
        <v>128002</v>
      </c>
      <c r="EJ16" s="38">
        <v>151603</v>
      </c>
      <c r="EK16" s="38">
        <v>279605</v>
      </c>
      <c r="EL16" s="38">
        <v>125171</v>
      </c>
      <c r="EM16" s="38">
        <v>149516</v>
      </c>
      <c r="EN16" s="38">
        <v>274687</v>
      </c>
      <c r="EO16" s="122">
        <v>97.78831580756551</v>
      </c>
      <c r="EP16" s="122">
        <v>98.62337816533973</v>
      </c>
      <c r="EQ16" s="122">
        <v>98.241090109261279</v>
      </c>
      <c r="ER16" s="38">
        <v>18328</v>
      </c>
      <c r="ES16" s="38">
        <v>21028</v>
      </c>
      <c r="ET16" s="38">
        <v>39356</v>
      </c>
      <c r="EU16" s="38">
        <v>18014</v>
      </c>
      <c r="EV16" s="38">
        <v>20831</v>
      </c>
      <c r="EW16" s="38">
        <v>38845</v>
      </c>
      <c r="EX16" s="122">
        <v>98.286774334351804</v>
      </c>
      <c r="EY16" s="122">
        <v>99.063153890051353</v>
      </c>
      <c r="EZ16" s="122">
        <v>98.701595690618959</v>
      </c>
      <c r="FA16" s="38">
        <v>35140</v>
      </c>
      <c r="FB16" s="38">
        <v>43804</v>
      </c>
      <c r="FC16" s="38">
        <v>78944</v>
      </c>
      <c r="FD16" s="38">
        <v>33842</v>
      </c>
      <c r="FE16" s="38">
        <v>42704</v>
      </c>
      <c r="FF16" s="38">
        <v>76546</v>
      </c>
      <c r="FG16" s="122">
        <v>96.306203756402965</v>
      </c>
      <c r="FH16" s="122">
        <v>97.488813806958262</v>
      </c>
      <c r="FI16" s="122">
        <v>96.962403729225784</v>
      </c>
    </row>
    <row r="17" spans="1:165" s="47" customFormat="1" ht="39" customHeight="1" x14ac:dyDescent="0.25">
      <c r="A17" s="79">
        <v>8</v>
      </c>
      <c r="B17" s="158"/>
      <c r="C17" s="121" t="s">
        <v>79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8">
        <v>50</v>
      </c>
      <c r="T17" s="108">
        <v>51</v>
      </c>
      <c r="U17" s="94">
        <v>101</v>
      </c>
      <c r="V17" s="108">
        <v>49</v>
      </c>
      <c r="W17" s="108">
        <v>49</v>
      </c>
      <c r="X17" s="94">
        <v>98</v>
      </c>
      <c r="Y17" s="109"/>
      <c r="Z17" s="109"/>
      <c r="AA17" s="109"/>
      <c r="AB17" s="97">
        <v>49</v>
      </c>
      <c r="AC17" s="38">
        <v>49</v>
      </c>
      <c r="AD17" s="38">
        <v>98</v>
      </c>
      <c r="AE17" s="98">
        <v>0.98</v>
      </c>
      <c r="AF17" s="98">
        <v>0.96078431372549022</v>
      </c>
      <c r="AG17" s="98">
        <v>0.97029702970297027</v>
      </c>
      <c r="AH17" s="38">
        <v>50</v>
      </c>
      <c r="AI17" s="38">
        <v>51</v>
      </c>
      <c r="AJ17" s="38">
        <v>101</v>
      </c>
      <c r="AK17" s="38">
        <v>49</v>
      </c>
      <c r="AL17" s="38">
        <v>49</v>
      </c>
      <c r="AM17" s="38">
        <v>98</v>
      </c>
      <c r="AN17" s="101"/>
      <c r="AO17" s="101"/>
      <c r="AP17" s="101"/>
      <c r="AQ17" s="38">
        <v>49</v>
      </c>
      <c r="AR17" s="38">
        <v>49</v>
      </c>
      <c r="AS17" s="38">
        <v>98</v>
      </c>
      <c r="AT17" s="98">
        <v>0.98</v>
      </c>
      <c r="AU17" s="98">
        <v>0.96078431372549022</v>
      </c>
      <c r="AV17" s="98">
        <v>0.97029702970297027</v>
      </c>
      <c r="AW17" s="109"/>
      <c r="AX17" s="109"/>
      <c r="AY17" s="109"/>
      <c r="AZ17" s="109"/>
      <c r="BA17" s="109"/>
      <c r="BB17" s="109"/>
      <c r="BC17" s="109"/>
      <c r="BD17" s="109"/>
      <c r="BE17" s="109"/>
      <c r="BF17" s="101"/>
      <c r="BG17" s="101"/>
      <c r="BH17" s="101"/>
      <c r="BI17" s="112"/>
      <c r="BJ17" s="112"/>
      <c r="BK17" s="112"/>
      <c r="BL17" s="109"/>
      <c r="BM17" s="109"/>
      <c r="BN17" s="109"/>
      <c r="BO17" s="109"/>
      <c r="BP17" s="109"/>
      <c r="BQ17" s="109"/>
      <c r="BR17" s="109"/>
      <c r="BS17" s="109"/>
      <c r="BT17" s="109"/>
      <c r="BU17" s="101"/>
      <c r="BV17" s="101"/>
      <c r="BW17" s="101"/>
      <c r="BX17" s="112"/>
      <c r="BY17" s="112"/>
      <c r="BZ17" s="112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12"/>
      <c r="CN17" s="112"/>
      <c r="CO17" s="112"/>
      <c r="CP17" s="109"/>
      <c r="CQ17" s="109"/>
      <c r="CR17" s="109"/>
      <c r="CS17" s="109"/>
      <c r="CT17" s="109"/>
      <c r="CU17" s="109"/>
      <c r="CV17" s="109"/>
      <c r="CW17" s="109"/>
      <c r="CX17" s="109"/>
      <c r="CY17" s="101"/>
      <c r="CZ17" s="101"/>
      <c r="DA17" s="101"/>
      <c r="DB17" s="112"/>
      <c r="DC17" s="112"/>
      <c r="DD17" s="112"/>
      <c r="DE17" s="109"/>
      <c r="DF17" s="109"/>
      <c r="DG17" s="109"/>
      <c r="DH17" s="109"/>
      <c r="DI17" s="109"/>
      <c r="DJ17" s="109"/>
      <c r="DK17" s="109"/>
      <c r="DL17" s="109"/>
      <c r="DM17" s="109"/>
      <c r="DN17" s="101"/>
      <c r="DO17" s="101"/>
      <c r="DP17" s="101"/>
      <c r="DQ17" s="112"/>
      <c r="DR17" s="112"/>
      <c r="DS17" s="112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12"/>
      <c r="EG17" s="112"/>
      <c r="EH17" s="112"/>
      <c r="EI17" s="38">
        <v>49</v>
      </c>
      <c r="EJ17" s="38">
        <v>49</v>
      </c>
      <c r="EK17" s="38">
        <v>98</v>
      </c>
      <c r="EL17" s="104">
        <v>37</v>
      </c>
      <c r="EM17" s="104">
        <v>49</v>
      </c>
      <c r="EN17" s="38">
        <v>86</v>
      </c>
      <c r="EO17" s="122">
        <v>75.510204081632651</v>
      </c>
      <c r="EP17" s="122">
        <v>100</v>
      </c>
      <c r="EQ17" s="122">
        <v>87.755102040816325</v>
      </c>
      <c r="ER17" s="101"/>
      <c r="ES17" s="101"/>
      <c r="ET17" s="101"/>
      <c r="EU17" s="101"/>
      <c r="EV17" s="101"/>
      <c r="EW17" s="101"/>
      <c r="EX17" s="111"/>
      <c r="EY17" s="111"/>
      <c r="EZ17" s="111"/>
      <c r="FA17" s="101"/>
      <c r="FB17" s="101"/>
      <c r="FC17" s="101"/>
      <c r="FD17" s="101"/>
      <c r="FE17" s="101"/>
      <c r="FF17" s="101"/>
      <c r="FG17" s="111"/>
      <c r="FH17" s="111"/>
      <c r="FI17" s="111"/>
    </row>
    <row r="18" spans="1:165" ht="39" customHeight="1" x14ac:dyDescent="0.25">
      <c r="A18" s="79">
        <v>9</v>
      </c>
      <c r="B18" s="152"/>
      <c r="C18" s="121" t="s">
        <v>80</v>
      </c>
      <c r="D18" s="102">
        <v>335</v>
      </c>
      <c r="E18" s="102">
        <v>253</v>
      </c>
      <c r="F18" s="94">
        <v>588</v>
      </c>
      <c r="G18" s="102">
        <v>335</v>
      </c>
      <c r="H18" s="102">
        <v>253</v>
      </c>
      <c r="I18" s="94">
        <v>588</v>
      </c>
      <c r="J18" s="109"/>
      <c r="K18" s="109"/>
      <c r="L18" s="109"/>
      <c r="M18" s="97">
        <v>335</v>
      </c>
      <c r="N18" s="38">
        <v>253</v>
      </c>
      <c r="O18" s="38">
        <v>588</v>
      </c>
      <c r="P18" s="98">
        <v>1</v>
      </c>
      <c r="Q18" s="98">
        <v>1</v>
      </c>
      <c r="R18" s="98">
        <v>1</v>
      </c>
      <c r="S18" s="108">
        <v>32</v>
      </c>
      <c r="T18" s="108">
        <v>9</v>
      </c>
      <c r="U18" s="94">
        <v>41</v>
      </c>
      <c r="V18" s="108">
        <v>32</v>
      </c>
      <c r="W18" s="108">
        <v>9</v>
      </c>
      <c r="X18" s="94">
        <v>41</v>
      </c>
      <c r="Y18" s="109"/>
      <c r="Z18" s="109"/>
      <c r="AA18" s="109"/>
      <c r="AB18" s="97">
        <v>32</v>
      </c>
      <c r="AC18" s="38">
        <v>9</v>
      </c>
      <c r="AD18" s="38">
        <v>41</v>
      </c>
      <c r="AE18" s="98">
        <v>1</v>
      </c>
      <c r="AF18" s="98">
        <v>1</v>
      </c>
      <c r="AG18" s="98">
        <v>1</v>
      </c>
      <c r="AH18" s="38">
        <v>367</v>
      </c>
      <c r="AI18" s="38">
        <v>262</v>
      </c>
      <c r="AJ18" s="38">
        <v>629</v>
      </c>
      <c r="AK18" s="38">
        <v>367</v>
      </c>
      <c r="AL18" s="38">
        <v>262</v>
      </c>
      <c r="AM18" s="38">
        <v>629</v>
      </c>
      <c r="AN18" s="38">
        <v>0</v>
      </c>
      <c r="AO18" s="38">
        <v>0</v>
      </c>
      <c r="AP18" s="38">
        <v>0</v>
      </c>
      <c r="AQ18" s="38">
        <v>367</v>
      </c>
      <c r="AR18" s="38">
        <v>262</v>
      </c>
      <c r="AS18" s="38">
        <v>629</v>
      </c>
      <c r="AT18" s="98">
        <v>1</v>
      </c>
      <c r="AU18" s="98">
        <v>1</v>
      </c>
      <c r="AV18" s="98">
        <v>1</v>
      </c>
      <c r="AW18" s="102">
        <v>42</v>
      </c>
      <c r="AX18" s="102">
        <v>20</v>
      </c>
      <c r="AY18" s="94">
        <v>62</v>
      </c>
      <c r="AZ18" s="102">
        <v>42</v>
      </c>
      <c r="BA18" s="102">
        <v>20</v>
      </c>
      <c r="BB18" s="94">
        <v>62</v>
      </c>
      <c r="BC18" s="109"/>
      <c r="BD18" s="109"/>
      <c r="BE18" s="109"/>
      <c r="BF18" s="97">
        <v>42</v>
      </c>
      <c r="BG18" s="38">
        <v>20</v>
      </c>
      <c r="BH18" s="38">
        <v>62</v>
      </c>
      <c r="BI18" s="98">
        <v>1</v>
      </c>
      <c r="BJ18" s="98">
        <v>1</v>
      </c>
      <c r="BK18" s="98">
        <v>1</v>
      </c>
      <c r="BL18" s="109"/>
      <c r="BM18" s="102">
        <v>1</v>
      </c>
      <c r="BN18" s="94">
        <v>1</v>
      </c>
      <c r="BO18" s="109"/>
      <c r="BP18" s="102">
        <v>1</v>
      </c>
      <c r="BQ18" s="94">
        <v>1</v>
      </c>
      <c r="BR18" s="109"/>
      <c r="BS18" s="109"/>
      <c r="BT18" s="109"/>
      <c r="BU18" s="101"/>
      <c r="BV18" s="38">
        <v>1</v>
      </c>
      <c r="BW18" s="38">
        <v>1</v>
      </c>
      <c r="BX18" s="112"/>
      <c r="BY18" s="98">
        <v>1</v>
      </c>
      <c r="BZ18" s="98">
        <v>1</v>
      </c>
      <c r="CA18" s="38">
        <v>42</v>
      </c>
      <c r="CB18" s="38">
        <v>21</v>
      </c>
      <c r="CC18" s="38">
        <v>63</v>
      </c>
      <c r="CD18" s="38">
        <v>42</v>
      </c>
      <c r="CE18" s="38">
        <v>21</v>
      </c>
      <c r="CF18" s="38">
        <v>63</v>
      </c>
      <c r="CG18" s="101"/>
      <c r="CH18" s="101"/>
      <c r="CI18" s="101"/>
      <c r="CJ18" s="38">
        <v>42</v>
      </c>
      <c r="CK18" s="38">
        <v>21</v>
      </c>
      <c r="CL18" s="38">
        <v>63</v>
      </c>
      <c r="CM18" s="98">
        <v>1</v>
      </c>
      <c r="CN18" s="98">
        <v>1</v>
      </c>
      <c r="CO18" s="98">
        <v>1</v>
      </c>
      <c r="CP18" s="102">
        <v>97</v>
      </c>
      <c r="CQ18" s="102">
        <v>93</v>
      </c>
      <c r="CR18" s="94">
        <v>190</v>
      </c>
      <c r="CS18" s="108">
        <v>97</v>
      </c>
      <c r="CT18" s="108">
        <v>93</v>
      </c>
      <c r="CU18" s="94">
        <v>190</v>
      </c>
      <c r="CV18" s="109"/>
      <c r="CW18" s="109"/>
      <c r="CX18" s="109"/>
      <c r="CY18" s="97">
        <v>97</v>
      </c>
      <c r="CZ18" s="38">
        <v>93</v>
      </c>
      <c r="DA18" s="38">
        <v>190</v>
      </c>
      <c r="DB18" s="98">
        <v>1</v>
      </c>
      <c r="DC18" s="98">
        <v>1</v>
      </c>
      <c r="DD18" s="98">
        <v>1</v>
      </c>
      <c r="DE18" s="102">
        <v>5</v>
      </c>
      <c r="DF18" s="102">
        <v>1</v>
      </c>
      <c r="DG18" s="94">
        <v>6</v>
      </c>
      <c r="DH18" s="102">
        <v>5</v>
      </c>
      <c r="DI18" s="102">
        <v>1</v>
      </c>
      <c r="DJ18" s="94">
        <v>6</v>
      </c>
      <c r="DK18" s="96"/>
      <c r="DL18" s="96"/>
      <c r="DM18" s="96"/>
      <c r="DN18" s="97">
        <v>5</v>
      </c>
      <c r="DO18" s="38">
        <v>1</v>
      </c>
      <c r="DP18" s="38">
        <v>6</v>
      </c>
      <c r="DQ18" s="98">
        <v>1</v>
      </c>
      <c r="DR18" s="98">
        <v>1</v>
      </c>
      <c r="DS18" s="98">
        <v>1</v>
      </c>
      <c r="DT18" s="38">
        <v>102</v>
      </c>
      <c r="DU18" s="38">
        <v>94</v>
      </c>
      <c r="DV18" s="38">
        <v>196</v>
      </c>
      <c r="DW18" s="38">
        <v>102</v>
      </c>
      <c r="DX18" s="38">
        <v>94</v>
      </c>
      <c r="DY18" s="38">
        <v>196</v>
      </c>
      <c r="DZ18" s="101"/>
      <c r="EA18" s="101"/>
      <c r="EB18" s="101"/>
      <c r="EC18" s="38">
        <v>102</v>
      </c>
      <c r="ED18" s="38">
        <v>94</v>
      </c>
      <c r="EE18" s="38">
        <v>196</v>
      </c>
      <c r="EF18" s="98">
        <v>1</v>
      </c>
      <c r="EG18" s="98">
        <v>1</v>
      </c>
      <c r="EH18" s="98">
        <v>1</v>
      </c>
      <c r="EI18" s="38">
        <v>367</v>
      </c>
      <c r="EJ18" s="38">
        <v>262</v>
      </c>
      <c r="EK18" s="38">
        <v>629</v>
      </c>
      <c r="EL18" s="104">
        <v>274</v>
      </c>
      <c r="EM18" s="104">
        <v>205</v>
      </c>
      <c r="EN18" s="38">
        <v>479</v>
      </c>
      <c r="EO18" s="122">
        <v>74.659400544959126</v>
      </c>
      <c r="EP18" s="122">
        <v>78.244274809160302</v>
      </c>
      <c r="EQ18" s="122">
        <v>76.152623211446738</v>
      </c>
      <c r="ER18" s="38">
        <v>42</v>
      </c>
      <c r="ES18" s="38">
        <v>21</v>
      </c>
      <c r="ET18" s="38">
        <v>63</v>
      </c>
      <c r="EU18" s="104">
        <v>36</v>
      </c>
      <c r="EV18" s="104">
        <v>17</v>
      </c>
      <c r="EW18" s="38">
        <v>53</v>
      </c>
      <c r="EX18" s="122">
        <v>85.714285714285708</v>
      </c>
      <c r="EY18" s="122">
        <v>80.952380952380949</v>
      </c>
      <c r="EZ18" s="122">
        <v>84.126984126984127</v>
      </c>
      <c r="FA18" s="38">
        <v>102</v>
      </c>
      <c r="FB18" s="38">
        <v>94</v>
      </c>
      <c r="FC18" s="38">
        <v>196</v>
      </c>
      <c r="FD18" s="104">
        <v>71</v>
      </c>
      <c r="FE18" s="104">
        <v>64</v>
      </c>
      <c r="FF18" s="38">
        <v>135</v>
      </c>
      <c r="FG18" s="122">
        <v>69.607843137254903</v>
      </c>
      <c r="FH18" s="122">
        <v>68.085106382978722</v>
      </c>
      <c r="FI18" s="122">
        <v>68.877551020408163</v>
      </c>
    </row>
    <row r="19" spans="1:165" ht="39" customHeight="1" x14ac:dyDescent="0.25">
      <c r="A19" s="79">
        <v>10</v>
      </c>
      <c r="B19" s="89" t="s">
        <v>107</v>
      </c>
      <c r="C19" s="121" t="s">
        <v>43</v>
      </c>
      <c r="D19" s="102">
        <v>9029</v>
      </c>
      <c r="E19" s="102">
        <v>9199</v>
      </c>
      <c r="F19" s="94">
        <v>18228</v>
      </c>
      <c r="G19" s="102">
        <v>8969</v>
      </c>
      <c r="H19" s="102">
        <v>9182</v>
      </c>
      <c r="I19" s="94">
        <v>18151</v>
      </c>
      <c r="J19" s="102">
        <v>36</v>
      </c>
      <c r="K19" s="102">
        <v>7</v>
      </c>
      <c r="L19" s="94">
        <v>43</v>
      </c>
      <c r="M19" s="97">
        <v>9005</v>
      </c>
      <c r="N19" s="38">
        <v>9189</v>
      </c>
      <c r="O19" s="38">
        <v>18194</v>
      </c>
      <c r="P19" s="98">
        <v>0.997341898327611</v>
      </c>
      <c r="Q19" s="98">
        <v>0.99891292531796938</v>
      </c>
      <c r="R19" s="98">
        <v>0.9981347377660742</v>
      </c>
      <c r="S19" s="102">
        <v>935</v>
      </c>
      <c r="T19" s="102">
        <v>569</v>
      </c>
      <c r="U19" s="94">
        <v>1504</v>
      </c>
      <c r="V19" s="102">
        <v>925</v>
      </c>
      <c r="W19" s="102">
        <v>554</v>
      </c>
      <c r="X19" s="94">
        <v>1479</v>
      </c>
      <c r="Y19" s="109"/>
      <c r="Z19" s="109"/>
      <c r="AA19" s="109"/>
      <c r="AB19" s="97">
        <v>925</v>
      </c>
      <c r="AC19" s="38">
        <v>554</v>
      </c>
      <c r="AD19" s="38">
        <v>1479</v>
      </c>
      <c r="AE19" s="98">
        <v>0.98930481283422456</v>
      </c>
      <c r="AF19" s="98">
        <v>0.97363796133567659</v>
      </c>
      <c r="AG19" s="98">
        <v>0.9833776595744681</v>
      </c>
      <c r="AH19" s="38">
        <v>9964</v>
      </c>
      <c r="AI19" s="38">
        <v>9768</v>
      </c>
      <c r="AJ19" s="38">
        <v>19732</v>
      </c>
      <c r="AK19" s="38">
        <v>9894</v>
      </c>
      <c r="AL19" s="38">
        <v>9736</v>
      </c>
      <c r="AM19" s="38">
        <v>19630</v>
      </c>
      <c r="AN19" s="38">
        <v>36</v>
      </c>
      <c r="AO19" s="38">
        <v>7</v>
      </c>
      <c r="AP19" s="38">
        <v>43</v>
      </c>
      <c r="AQ19" s="38">
        <v>9930</v>
      </c>
      <c r="AR19" s="38">
        <v>9743</v>
      </c>
      <c r="AS19" s="38">
        <v>19673</v>
      </c>
      <c r="AT19" s="98">
        <v>0.9965877157767965</v>
      </c>
      <c r="AU19" s="98">
        <v>0.99744062244062248</v>
      </c>
      <c r="AV19" s="98">
        <v>0.9970099331035881</v>
      </c>
      <c r="AW19" s="102">
        <v>171</v>
      </c>
      <c r="AX19" s="102">
        <v>187</v>
      </c>
      <c r="AY19" s="94">
        <v>358</v>
      </c>
      <c r="AZ19" s="102">
        <v>169</v>
      </c>
      <c r="BA19" s="102">
        <v>187</v>
      </c>
      <c r="BB19" s="94">
        <v>356</v>
      </c>
      <c r="BC19" s="102">
        <v>2</v>
      </c>
      <c r="BD19" s="109"/>
      <c r="BE19" s="94">
        <v>2</v>
      </c>
      <c r="BF19" s="97">
        <v>171</v>
      </c>
      <c r="BG19" s="38">
        <v>187</v>
      </c>
      <c r="BH19" s="38">
        <v>358</v>
      </c>
      <c r="BI19" s="98">
        <v>1</v>
      </c>
      <c r="BJ19" s="98">
        <v>1</v>
      </c>
      <c r="BK19" s="98">
        <v>1</v>
      </c>
      <c r="BL19" s="102">
        <v>15</v>
      </c>
      <c r="BM19" s="102">
        <v>17</v>
      </c>
      <c r="BN19" s="94">
        <v>32</v>
      </c>
      <c r="BO19" s="102">
        <v>13</v>
      </c>
      <c r="BP19" s="102">
        <v>17</v>
      </c>
      <c r="BQ19" s="94">
        <v>30</v>
      </c>
      <c r="BR19" s="109"/>
      <c r="BS19" s="109"/>
      <c r="BT19" s="109"/>
      <c r="BU19" s="97">
        <v>13</v>
      </c>
      <c r="BV19" s="38">
        <v>17</v>
      </c>
      <c r="BW19" s="38">
        <v>30</v>
      </c>
      <c r="BX19" s="98">
        <v>0.8666666666666667</v>
      </c>
      <c r="BY19" s="98">
        <v>1</v>
      </c>
      <c r="BZ19" s="98">
        <v>0.9375</v>
      </c>
      <c r="CA19" s="38">
        <v>186</v>
      </c>
      <c r="CB19" s="38">
        <v>204</v>
      </c>
      <c r="CC19" s="38">
        <v>390</v>
      </c>
      <c r="CD19" s="38">
        <v>182</v>
      </c>
      <c r="CE19" s="38">
        <v>204</v>
      </c>
      <c r="CF19" s="38">
        <v>386</v>
      </c>
      <c r="CG19" s="38">
        <v>2</v>
      </c>
      <c r="CH19" s="101"/>
      <c r="CI19" s="38">
        <v>2</v>
      </c>
      <c r="CJ19" s="38">
        <v>184</v>
      </c>
      <c r="CK19" s="38">
        <v>204</v>
      </c>
      <c r="CL19" s="38">
        <v>388</v>
      </c>
      <c r="CM19" s="98">
        <v>0.989247311827957</v>
      </c>
      <c r="CN19" s="98">
        <v>1</v>
      </c>
      <c r="CO19" s="98">
        <v>0.99487179487179489</v>
      </c>
      <c r="CP19" s="102">
        <v>1049</v>
      </c>
      <c r="CQ19" s="102">
        <v>1127</v>
      </c>
      <c r="CR19" s="94">
        <v>2176</v>
      </c>
      <c r="CS19" s="102">
        <v>1042</v>
      </c>
      <c r="CT19" s="102">
        <v>1127</v>
      </c>
      <c r="CU19" s="94">
        <v>2169</v>
      </c>
      <c r="CV19" s="102">
        <v>1</v>
      </c>
      <c r="CW19" s="109"/>
      <c r="CX19" s="94">
        <v>1</v>
      </c>
      <c r="CY19" s="97">
        <v>1043</v>
      </c>
      <c r="CZ19" s="38">
        <v>1127</v>
      </c>
      <c r="DA19" s="38">
        <v>2170</v>
      </c>
      <c r="DB19" s="98">
        <v>0.99428026692087701</v>
      </c>
      <c r="DC19" s="98">
        <v>1</v>
      </c>
      <c r="DD19" s="98">
        <v>0.99724264705882348</v>
      </c>
      <c r="DE19" s="102">
        <v>132</v>
      </c>
      <c r="DF19" s="102">
        <v>111</v>
      </c>
      <c r="DG19" s="94">
        <v>243</v>
      </c>
      <c r="DH19" s="102">
        <v>131</v>
      </c>
      <c r="DI19" s="102">
        <v>110</v>
      </c>
      <c r="DJ19" s="94">
        <v>241</v>
      </c>
      <c r="DK19" s="96"/>
      <c r="DL19" s="96"/>
      <c r="DM19" s="96"/>
      <c r="DN19" s="97">
        <v>131</v>
      </c>
      <c r="DO19" s="38">
        <v>110</v>
      </c>
      <c r="DP19" s="38">
        <v>241</v>
      </c>
      <c r="DQ19" s="98">
        <v>0.99242424242424243</v>
      </c>
      <c r="DR19" s="98">
        <v>0.99099099099099097</v>
      </c>
      <c r="DS19" s="98">
        <v>0.99176954732510292</v>
      </c>
      <c r="DT19" s="38">
        <v>1181</v>
      </c>
      <c r="DU19" s="38">
        <v>1238</v>
      </c>
      <c r="DV19" s="38">
        <v>2419</v>
      </c>
      <c r="DW19" s="38">
        <v>1173</v>
      </c>
      <c r="DX19" s="38">
        <v>1237</v>
      </c>
      <c r="DY19" s="38">
        <v>2410</v>
      </c>
      <c r="DZ19" s="38">
        <v>1</v>
      </c>
      <c r="EA19" s="101"/>
      <c r="EB19" s="38">
        <v>1</v>
      </c>
      <c r="EC19" s="38">
        <v>1174</v>
      </c>
      <c r="ED19" s="38">
        <v>1237</v>
      </c>
      <c r="EE19" s="38">
        <v>2411</v>
      </c>
      <c r="EF19" s="98">
        <v>0.99407281964436922</v>
      </c>
      <c r="EG19" s="98">
        <v>0.99919224555735053</v>
      </c>
      <c r="EH19" s="98">
        <v>0.99669284828441507</v>
      </c>
      <c r="EI19" s="38">
        <v>9930</v>
      </c>
      <c r="EJ19" s="38">
        <v>9743</v>
      </c>
      <c r="EK19" s="38">
        <v>19673</v>
      </c>
      <c r="EL19" s="38">
        <v>4694</v>
      </c>
      <c r="EM19" s="38">
        <v>6658</v>
      </c>
      <c r="EN19" s="38">
        <v>11352</v>
      </c>
      <c r="EO19" s="122">
        <v>47.270896273917423</v>
      </c>
      <c r="EP19" s="122">
        <v>68.336241404084987</v>
      </c>
      <c r="EQ19" s="122">
        <v>57.703451430895136</v>
      </c>
      <c r="ER19" s="38">
        <v>184</v>
      </c>
      <c r="ES19" s="38">
        <v>204</v>
      </c>
      <c r="ET19" s="38">
        <v>388</v>
      </c>
      <c r="EU19" s="38">
        <v>69</v>
      </c>
      <c r="EV19" s="38">
        <v>118</v>
      </c>
      <c r="EW19" s="38">
        <v>187</v>
      </c>
      <c r="EX19" s="122">
        <v>37.5</v>
      </c>
      <c r="EY19" s="122">
        <v>57.843137254901961</v>
      </c>
      <c r="EZ19" s="122">
        <v>48.195876288659797</v>
      </c>
      <c r="FA19" s="38">
        <v>1174</v>
      </c>
      <c r="FB19" s="38">
        <v>1237</v>
      </c>
      <c r="FC19" s="38">
        <v>2411</v>
      </c>
      <c r="FD19" s="38">
        <v>529</v>
      </c>
      <c r="FE19" s="38">
        <v>706</v>
      </c>
      <c r="FF19" s="38">
        <v>1235</v>
      </c>
      <c r="FG19" s="122">
        <v>45.059625212947189</v>
      </c>
      <c r="FH19" s="122">
        <v>57.073565076798708</v>
      </c>
      <c r="FI19" s="122">
        <v>51.223558689340521</v>
      </c>
    </row>
    <row r="20" spans="1:165" ht="39" customHeight="1" x14ac:dyDescent="0.25">
      <c r="A20" s="79">
        <v>11</v>
      </c>
      <c r="B20" s="89" t="s">
        <v>108</v>
      </c>
      <c r="C20" s="121" t="s">
        <v>53</v>
      </c>
      <c r="D20" s="102">
        <v>273856</v>
      </c>
      <c r="E20" s="102">
        <v>234287</v>
      </c>
      <c r="F20" s="94">
        <v>508143</v>
      </c>
      <c r="G20" s="102">
        <v>273856</v>
      </c>
      <c r="H20" s="102">
        <v>234287</v>
      </c>
      <c r="I20" s="94">
        <v>508143</v>
      </c>
      <c r="J20" s="96"/>
      <c r="K20" s="96"/>
      <c r="L20" s="96"/>
      <c r="M20" s="97">
        <v>273856</v>
      </c>
      <c r="N20" s="38">
        <v>234287</v>
      </c>
      <c r="O20" s="38">
        <v>508143</v>
      </c>
      <c r="P20" s="98">
        <v>1</v>
      </c>
      <c r="Q20" s="98">
        <v>1</v>
      </c>
      <c r="R20" s="98">
        <v>1</v>
      </c>
      <c r="S20" s="102">
        <v>17448</v>
      </c>
      <c r="T20" s="102">
        <v>11921</v>
      </c>
      <c r="U20" s="102">
        <v>29369</v>
      </c>
      <c r="V20" s="102">
        <v>4035</v>
      </c>
      <c r="W20" s="102">
        <v>4657</v>
      </c>
      <c r="X20" s="102">
        <v>8692</v>
      </c>
      <c r="Y20" s="109"/>
      <c r="Z20" s="109"/>
      <c r="AA20" s="109"/>
      <c r="AB20" s="113">
        <v>4035</v>
      </c>
      <c r="AC20" s="104">
        <v>4657</v>
      </c>
      <c r="AD20" s="104">
        <v>8692</v>
      </c>
      <c r="AE20" s="114">
        <v>0.23125859697386519</v>
      </c>
      <c r="AF20" s="114">
        <v>0.39065514638033721</v>
      </c>
      <c r="AG20" s="114">
        <v>0.29595832340222683</v>
      </c>
      <c r="AH20" s="104">
        <v>291304</v>
      </c>
      <c r="AI20" s="104">
        <v>246208</v>
      </c>
      <c r="AJ20" s="104">
        <v>537512</v>
      </c>
      <c r="AK20" s="104">
        <v>277891</v>
      </c>
      <c r="AL20" s="104">
        <v>238944</v>
      </c>
      <c r="AM20" s="104">
        <v>516835</v>
      </c>
      <c r="AN20" s="99"/>
      <c r="AO20" s="99"/>
      <c r="AP20" s="99"/>
      <c r="AQ20" s="104">
        <v>277891</v>
      </c>
      <c r="AR20" s="104">
        <v>238944</v>
      </c>
      <c r="AS20" s="104">
        <v>516835</v>
      </c>
      <c r="AT20" s="114">
        <v>0.95395531815560375</v>
      </c>
      <c r="AU20" s="114">
        <v>0.97049649077203015</v>
      </c>
      <c r="AV20" s="114">
        <v>0.9615320216106803</v>
      </c>
      <c r="AW20" s="102">
        <v>19672</v>
      </c>
      <c r="AX20" s="102">
        <v>18733</v>
      </c>
      <c r="AY20" s="102">
        <v>38405</v>
      </c>
      <c r="AZ20" s="102">
        <v>19672</v>
      </c>
      <c r="BA20" s="102">
        <v>18733</v>
      </c>
      <c r="BB20" s="102">
        <v>38405</v>
      </c>
      <c r="BC20" s="109"/>
      <c r="BD20" s="109"/>
      <c r="BE20" s="109"/>
      <c r="BF20" s="113">
        <v>19672</v>
      </c>
      <c r="BG20" s="104">
        <v>18733</v>
      </c>
      <c r="BH20" s="104">
        <v>38405</v>
      </c>
      <c r="BI20" s="114">
        <v>1</v>
      </c>
      <c r="BJ20" s="114">
        <v>1</v>
      </c>
      <c r="BK20" s="114">
        <v>1</v>
      </c>
      <c r="BL20" s="102">
        <v>2325</v>
      </c>
      <c r="BM20" s="102">
        <v>1734</v>
      </c>
      <c r="BN20" s="94">
        <v>4059</v>
      </c>
      <c r="BO20" s="102">
        <v>487</v>
      </c>
      <c r="BP20" s="102">
        <v>605</v>
      </c>
      <c r="BQ20" s="94">
        <v>1092</v>
      </c>
      <c r="BR20" s="109"/>
      <c r="BS20" s="109"/>
      <c r="BT20" s="109"/>
      <c r="BU20" s="97">
        <v>487</v>
      </c>
      <c r="BV20" s="38">
        <v>605</v>
      </c>
      <c r="BW20" s="38">
        <v>1092</v>
      </c>
      <c r="BX20" s="98">
        <v>0.20946236559139786</v>
      </c>
      <c r="BY20" s="98">
        <v>0.34890426758938869</v>
      </c>
      <c r="BZ20" s="98">
        <v>0.26903178122690319</v>
      </c>
      <c r="CA20" s="38">
        <v>21997</v>
      </c>
      <c r="CB20" s="38">
        <v>20467</v>
      </c>
      <c r="CC20" s="38">
        <v>42464</v>
      </c>
      <c r="CD20" s="38">
        <v>20159</v>
      </c>
      <c r="CE20" s="38">
        <v>19338</v>
      </c>
      <c r="CF20" s="38">
        <v>39497</v>
      </c>
      <c r="CG20" s="101"/>
      <c r="CH20" s="101"/>
      <c r="CI20" s="101"/>
      <c r="CJ20" s="38">
        <v>20159</v>
      </c>
      <c r="CK20" s="38">
        <v>19338</v>
      </c>
      <c r="CL20" s="38">
        <v>39497</v>
      </c>
      <c r="CM20" s="98">
        <v>0.91644315133881893</v>
      </c>
      <c r="CN20" s="98">
        <v>0.94483803195387694</v>
      </c>
      <c r="CO20" s="98">
        <v>0.93012905048982664</v>
      </c>
      <c r="CP20" s="102">
        <v>32350</v>
      </c>
      <c r="CQ20" s="102">
        <v>35612</v>
      </c>
      <c r="CR20" s="94">
        <v>67962</v>
      </c>
      <c r="CS20" s="102">
        <v>32350</v>
      </c>
      <c r="CT20" s="102">
        <v>35612</v>
      </c>
      <c r="CU20" s="94">
        <v>67962</v>
      </c>
      <c r="CV20" s="109"/>
      <c r="CW20" s="109"/>
      <c r="CX20" s="109"/>
      <c r="CY20" s="97">
        <v>32350</v>
      </c>
      <c r="CZ20" s="38">
        <v>35612</v>
      </c>
      <c r="DA20" s="38">
        <v>67962</v>
      </c>
      <c r="DB20" s="98">
        <v>1</v>
      </c>
      <c r="DC20" s="98">
        <v>1</v>
      </c>
      <c r="DD20" s="98">
        <v>1</v>
      </c>
      <c r="DE20" s="102">
        <v>1690</v>
      </c>
      <c r="DF20" s="102">
        <v>1094</v>
      </c>
      <c r="DG20" s="94">
        <v>2784</v>
      </c>
      <c r="DH20" s="102">
        <v>485</v>
      </c>
      <c r="DI20" s="102">
        <v>413</v>
      </c>
      <c r="DJ20" s="94">
        <v>898</v>
      </c>
      <c r="DK20" s="109"/>
      <c r="DL20" s="109"/>
      <c r="DM20" s="109"/>
      <c r="DN20" s="97">
        <v>485</v>
      </c>
      <c r="DO20" s="38">
        <v>413</v>
      </c>
      <c r="DP20" s="38">
        <v>898</v>
      </c>
      <c r="DQ20" s="98">
        <v>0.28698224852071008</v>
      </c>
      <c r="DR20" s="98">
        <v>0.37751371115173676</v>
      </c>
      <c r="DS20" s="98">
        <v>0.32255747126436779</v>
      </c>
      <c r="DT20" s="38">
        <v>34040</v>
      </c>
      <c r="DU20" s="38">
        <v>36706</v>
      </c>
      <c r="DV20" s="38">
        <v>70746</v>
      </c>
      <c r="DW20" s="38">
        <v>32835</v>
      </c>
      <c r="DX20" s="38">
        <v>36025</v>
      </c>
      <c r="DY20" s="38">
        <v>68860</v>
      </c>
      <c r="DZ20" s="101"/>
      <c r="EA20" s="101"/>
      <c r="EB20" s="101"/>
      <c r="EC20" s="38">
        <v>32835</v>
      </c>
      <c r="ED20" s="38">
        <v>36025</v>
      </c>
      <c r="EE20" s="38">
        <v>68860</v>
      </c>
      <c r="EF20" s="98">
        <v>0.96460047003525262</v>
      </c>
      <c r="EG20" s="98">
        <v>0.98144717484879851</v>
      </c>
      <c r="EH20" s="98">
        <v>0.97334124897520713</v>
      </c>
      <c r="EI20" s="38">
        <v>277891</v>
      </c>
      <c r="EJ20" s="38">
        <v>238944</v>
      </c>
      <c r="EK20" s="38">
        <v>516835</v>
      </c>
      <c r="EL20" s="38">
        <v>94295</v>
      </c>
      <c r="EM20" s="38">
        <v>105654</v>
      </c>
      <c r="EN20" s="38">
        <v>199949</v>
      </c>
      <c r="EO20" s="122">
        <v>33.932369166327803</v>
      </c>
      <c r="EP20" s="122">
        <v>44.217055042185613</v>
      </c>
      <c r="EQ20" s="122">
        <v>38.687201911635242</v>
      </c>
      <c r="ER20" s="38">
        <v>20159</v>
      </c>
      <c r="ES20" s="38">
        <v>19338</v>
      </c>
      <c r="ET20" s="38">
        <v>39497</v>
      </c>
      <c r="EU20" s="38">
        <v>5618</v>
      </c>
      <c r="EV20" s="38">
        <v>7417</v>
      </c>
      <c r="EW20" s="38">
        <v>13035</v>
      </c>
      <c r="EX20" s="122">
        <v>27.868445855449178</v>
      </c>
      <c r="EY20" s="122">
        <v>38.354535112214293</v>
      </c>
      <c r="EZ20" s="122">
        <v>33.002506519482495</v>
      </c>
      <c r="FA20" s="38">
        <v>32835</v>
      </c>
      <c r="FB20" s="38">
        <v>36025</v>
      </c>
      <c r="FC20" s="38">
        <v>68860</v>
      </c>
      <c r="FD20" s="38">
        <v>4193</v>
      </c>
      <c r="FE20" s="38">
        <v>6975</v>
      </c>
      <c r="FF20" s="38">
        <v>11168</v>
      </c>
      <c r="FG20" s="122">
        <v>12.76991015684483</v>
      </c>
      <c r="FH20" s="122">
        <v>19.361554476058291</v>
      </c>
      <c r="FI20" s="122">
        <v>16.218414173685741</v>
      </c>
    </row>
    <row r="21" spans="1:165" ht="39" customHeight="1" x14ac:dyDescent="0.25">
      <c r="A21" s="79">
        <v>12</v>
      </c>
      <c r="B21" s="89" t="s">
        <v>109</v>
      </c>
      <c r="C21" s="121" t="s">
        <v>56</v>
      </c>
      <c r="D21" s="102">
        <v>121487</v>
      </c>
      <c r="E21" s="102">
        <v>109962</v>
      </c>
      <c r="F21" s="94">
        <v>231449</v>
      </c>
      <c r="G21" s="102">
        <v>121487</v>
      </c>
      <c r="H21" s="102">
        <v>109962</v>
      </c>
      <c r="I21" s="94">
        <v>231449</v>
      </c>
      <c r="J21" s="96"/>
      <c r="K21" s="96"/>
      <c r="L21" s="96"/>
      <c r="M21" s="97">
        <v>121487</v>
      </c>
      <c r="N21" s="38">
        <v>109962</v>
      </c>
      <c r="O21" s="38">
        <v>231449</v>
      </c>
      <c r="P21" s="98">
        <v>1</v>
      </c>
      <c r="Q21" s="98">
        <v>1</v>
      </c>
      <c r="R21" s="98">
        <v>1</v>
      </c>
      <c r="S21" s="102">
        <v>2861</v>
      </c>
      <c r="T21" s="102">
        <v>305</v>
      </c>
      <c r="U21" s="102">
        <v>3166</v>
      </c>
      <c r="V21" s="102">
        <v>1416</v>
      </c>
      <c r="W21" s="102">
        <v>190</v>
      </c>
      <c r="X21" s="102">
        <v>1606</v>
      </c>
      <c r="Y21" s="109"/>
      <c r="Z21" s="109"/>
      <c r="AA21" s="109"/>
      <c r="AB21" s="102">
        <v>1416</v>
      </c>
      <c r="AC21" s="102">
        <v>190</v>
      </c>
      <c r="AD21" s="102">
        <v>1606</v>
      </c>
      <c r="AE21" s="114">
        <v>0.49493184201328205</v>
      </c>
      <c r="AF21" s="114">
        <v>0.62295081967213117</v>
      </c>
      <c r="AG21" s="114">
        <v>0.50726468730259</v>
      </c>
      <c r="AH21" s="38">
        <v>124348</v>
      </c>
      <c r="AI21" s="38">
        <v>110267</v>
      </c>
      <c r="AJ21" s="38">
        <v>234615</v>
      </c>
      <c r="AK21" s="38">
        <v>122903</v>
      </c>
      <c r="AL21" s="38">
        <v>110152</v>
      </c>
      <c r="AM21" s="38">
        <v>233055</v>
      </c>
      <c r="AN21" s="99"/>
      <c r="AO21" s="99"/>
      <c r="AP21" s="99"/>
      <c r="AQ21" s="38">
        <v>122903</v>
      </c>
      <c r="AR21" s="38">
        <v>110152</v>
      </c>
      <c r="AS21" s="38">
        <v>233055</v>
      </c>
      <c r="AT21" s="98">
        <v>0.98837938688197635</v>
      </c>
      <c r="AU21" s="98">
        <v>0.99895707691331037</v>
      </c>
      <c r="AV21" s="98">
        <v>0.99335080877181769</v>
      </c>
      <c r="AW21" s="102">
        <v>28322</v>
      </c>
      <c r="AX21" s="102">
        <v>29950</v>
      </c>
      <c r="AY21" s="94">
        <v>58272</v>
      </c>
      <c r="AZ21" s="102">
        <v>28322</v>
      </c>
      <c r="BA21" s="102">
        <v>29950</v>
      </c>
      <c r="BB21" s="94">
        <v>58272</v>
      </c>
      <c r="BC21" s="109"/>
      <c r="BD21" s="109"/>
      <c r="BE21" s="109"/>
      <c r="BF21" s="97">
        <v>28322</v>
      </c>
      <c r="BG21" s="38">
        <v>29950</v>
      </c>
      <c r="BH21" s="38">
        <v>58272</v>
      </c>
      <c r="BI21" s="98">
        <v>1</v>
      </c>
      <c r="BJ21" s="98">
        <v>1</v>
      </c>
      <c r="BK21" s="98">
        <v>1</v>
      </c>
      <c r="BL21" s="97">
        <v>482</v>
      </c>
      <c r="BM21" s="97">
        <v>70</v>
      </c>
      <c r="BN21" s="97">
        <v>552</v>
      </c>
      <c r="BO21" s="97">
        <v>247</v>
      </c>
      <c r="BP21" s="97">
        <v>34</v>
      </c>
      <c r="BQ21" s="97">
        <v>281</v>
      </c>
      <c r="BR21" s="109"/>
      <c r="BS21" s="109"/>
      <c r="BT21" s="109"/>
      <c r="BU21" s="97">
        <v>247</v>
      </c>
      <c r="BV21" s="97">
        <v>34</v>
      </c>
      <c r="BW21" s="97">
        <v>281</v>
      </c>
      <c r="BX21" s="98">
        <v>0.51244813278008294</v>
      </c>
      <c r="BY21" s="98">
        <v>0.48571428571428571</v>
      </c>
      <c r="BZ21" s="98">
        <v>0.50905797101449279</v>
      </c>
      <c r="CA21" s="38">
        <v>28804</v>
      </c>
      <c r="CB21" s="38">
        <v>30020</v>
      </c>
      <c r="CC21" s="38">
        <v>58824</v>
      </c>
      <c r="CD21" s="38">
        <v>28569</v>
      </c>
      <c r="CE21" s="38">
        <v>29984</v>
      </c>
      <c r="CF21" s="38">
        <v>58553</v>
      </c>
      <c r="CG21" s="101"/>
      <c r="CH21" s="101"/>
      <c r="CI21" s="101"/>
      <c r="CJ21" s="38">
        <v>28569</v>
      </c>
      <c r="CK21" s="38">
        <v>29984</v>
      </c>
      <c r="CL21" s="38">
        <v>58553</v>
      </c>
      <c r="CM21" s="98">
        <v>0.99184141091515066</v>
      </c>
      <c r="CN21" s="98">
        <v>0.99880079946702194</v>
      </c>
      <c r="CO21" s="98">
        <v>0.99539303685570513</v>
      </c>
      <c r="CP21" s="109"/>
      <c r="CQ21" s="109"/>
      <c r="CR21" s="109"/>
      <c r="CS21" s="109"/>
      <c r="CT21" s="109"/>
      <c r="CU21" s="109"/>
      <c r="CV21" s="109"/>
      <c r="CW21" s="109"/>
      <c r="CX21" s="109"/>
      <c r="CY21" s="101"/>
      <c r="CZ21" s="101"/>
      <c r="DA21" s="101"/>
      <c r="DB21" s="112"/>
      <c r="DC21" s="112"/>
      <c r="DD21" s="112"/>
      <c r="DE21" s="109"/>
      <c r="DF21" s="109"/>
      <c r="DG21" s="109"/>
      <c r="DH21" s="109"/>
      <c r="DI21" s="109"/>
      <c r="DJ21" s="109"/>
      <c r="DK21" s="109"/>
      <c r="DL21" s="109"/>
      <c r="DM21" s="109"/>
      <c r="DN21" s="101"/>
      <c r="DO21" s="101"/>
      <c r="DP21" s="101"/>
      <c r="DQ21" s="112"/>
      <c r="DR21" s="112"/>
      <c r="DS21" s="112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12"/>
      <c r="EG21" s="112"/>
      <c r="EH21" s="112"/>
      <c r="EI21" s="38">
        <v>122903</v>
      </c>
      <c r="EJ21" s="38">
        <v>110152</v>
      </c>
      <c r="EK21" s="38">
        <v>233055</v>
      </c>
      <c r="EL21" s="38">
        <v>119519</v>
      </c>
      <c r="EM21" s="38">
        <v>109237</v>
      </c>
      <c r="EN21" s="38">
        <v>228756</v>
      </c>
      <c r="EO21" s="122">
        <v>97.246609114504935</v>
      </c>
      <c r="EP21" s="122">
        <v>99.169329653569619</v>
      </c>
      <c r="EQ21" s="122">
        <v>98.155371049752205</v>
      </c>
      <c r="ER21" s="38">
        <v>28569</v>
      </c>
      <c r="ES21" s="38">
        <v>29984</v>
      </c>
      <c r="ET21" s="38">
        <v>58553</v>
      </c>
      <c r="EU21" s="38">
        <v>27629</v>
      </c>
      <c r="EV21" s="38">
        <v>29610</v>
      </c>
      <c r="EW21" s="38">
        <v>57239</v>
      </c>
      <c r="EX21" s="122">
        <v>96.709720326227725</v>
      </c>
      <c r="EY21" s="122">
        <v>98.752668089647813</v>
      </c>
      <c r="EZ21" s="122">
        <v>97.755879288849414</v>
      </c>
      <c r="FA21" s="101"/>
      <c r="FB21" s="101"/>
      <c r="FC21" s="101"/>
      <c r="FD21" s="100"/>
      <c r="FE21" s="100"/>
      <c r="FF21" s="101"/>
      <c r="FG21" s="111"/>
      <c r="FH21" s="111"/>
      <c r="FI21" s="111"/>
    </row>
    <row r="22" spans="1:165" ht="39" customHeight="1" x14ac:dyDescent="0.25">
      <c r="A22" s="79">
        <v>13</v>
      </c>
      <c r="B22" s="88" t="s">
        <v>110</v>
      </c>
      <c r="C22" s="121" t="s">
        <v>54</v>
      </c>
      <c r="D22" s="139">
        <v>49871</v>
      </c>
      <c r="E22" s="139">
        <v>47735</v>
      </c>
      <c r="F22" s="140">
        <v>97606</v>
      </c>
      <c r="G22" s="139">
        <v>45447</v>
      </c>
      <c r="H22" s="139">
        <v>46148</v>
      </c>
      <c r="I22" s="140">
        <v>91595</v>
      </c>
      <c r="J22" s="139">
        <v>220</v>
      </c>
      <c r="K22" s="139">
        <v>136</v>
      </c>
      <c r="L22" s="140">
        <v>356</v>
      </c>
      <c r="M22" s="141">
        <v>45667</v>
      </c>
      <c r="N22" s="142">
        <v>46284</v>
      </c>
      <c r="O22" s="142">
        <v>91951</v>
      </c>
      <c r="P22" s="143">
        <v>0.91570251248220413</v>
      </c>
      <c r="Q22" s="143">
        <v>0.96960301665444637</v>
      </c>
      <c r="R22" s="143">
        <v>0.9420629879310698</v>
      </c>
      <c r="S22" s="144"/>
      <c r="T22" s="144"/>
      <c r="U22" s="144"/>
      <c r="V22" s="144"/>
      <c r="W22" s="144"/>
      <c r="X22" s="144"/>
      <c r="Y22" s="144"/>
      <c r="Z22" s="144"/>
      <c r="AA22" s="144"/>
      <c r="AB22" s="145"/>
      <c r="AC22" s="145"/>
      <c r="AD22" s="145"/>
      <c r="AE22" s="146"/>
      <c r="AF22" s="146"/>
      <c r="AG22" s="146"/>
      <c r="AH22" s="142">
        <v>49871</v>
      </c>
      <c r="AI22" s="142">
        <v>47735</v>
      </c>
      <c r="AJ22" s="142">
        <v>97606</v>
      </c>
      <c r="AK22" s="142">
        <v>45447</v>
      </c>
      <c r="AL22" s="142">
        <v>46148</v>
      </c>
      <c r="AM22" s="142">
        <v>91595</v>
      </c>
      <c r="AN22" s="142">
        <v>220</v>
      </c>
      <c r="AO22" s="142">
        <v>136</v>
      </c>
      <c r="AP22" s="142">
        <v>356</v>
      </c>
      <c r="AQ22" s="142">
        <v>45667</v>
      </c>
      <c r="AR22" s="142">
        <v>46284</v>
      </c>
      <c r="AS22" s="142">
        <v>91951</v>
      </c>
      <c r="AT22" s="143">
        <v>0.91570251248220413</v>
      </c>
      <c r="AU22" s="143">
        <v>0.96960301665444637</v>
      </c>
      <c r="AV22" s="143">
        <v>0.9420629879310698</v>
      </c>
      <c r="AW22" s="139">
        <v>13266</v>
      </c>
      <c r="AX22" s="139">
        <v>13214</v>
      </c>
      <c r="AY22" s="140">
        <v>26480</v>
      </c>
      <c r="AZ22" s="139">
        <v>11892</v>
      </c>
      <c r="BA22" s="139">
        <v>12690</v>
      </c>
      <c r="BB22" s="140">
        <v>24582</v>
      </c>
      <c r="BC22" s="139">
        <v>65</v>
      </c>
      <c r="BD22" s="139">
        <v>41</v>
      </c>
      <c r="BE22" s="140">
        <v>106</v>
      </c>
      <c r="BF22" s="141">
        <v>11957</v>
      </c>
      <c r="BG22" s="142">
        <v>12731</v>
      </c>
      <c r="BH22" s="142">
        <v>24688</v>
      </c>
      <c r="BI22" s="143">
        <v>0.90132669983416247</v>
      </c>
      <c r="BJ22" s="143">
        <v>0.96344785833207203</v>
      </c>
      <c r="BK22" s="143">
        <v>0.93232628398791539</v>
      </c>
      <c r="BL22" s="144"/>
      <c r="BM22" s="144"/>
      <c r="BN22" s="144"/>
      <c r="BO22" s="144"/>
      <c r="BP22" s="144"/>
      <c r="BQ22" s="144"/>
      <c r="BR22" s="144"/>
      <c r="BS22" s="144"/>
      <c r="BT22" s="144"/>
      <c r="BU22" s="145"/>
      <c r="BV22" s="145"/>
      <c r="BW22" s="145"/>
      <c r="BX22" s="146"/>
      <c r="BY22" s="146"/>
      <c r="BZ22" s="146"/>
      <c r="CA22" s="142">
        <v>13266</v>
      </c>
      <c r="CB22" s="142">
        <v>13214</v>
      </c>
      <c r="CC22" s="142">
        <v>26480</v>
      </c>
      <c r="CD22" s="142">
        <v>11892</v>
      </c>
      <c r="CE22" s="142">
        <v>12690</v>
      </c>
      <c r="CF22" s="142">
        <v>24582</v>
      </c>
      <c r="CG22" s="142">
        <v>65</v>
      </c>
      <c r="CH22" s="142">
        <v>41</v>
      </c>
      <c r="CI22" s="142">
        <v>106</v>
      </c>
      <c r="CJ22" s="142">
        <v>11957</v>
      </c>
      <c r="CK22" s="142">
        <v>12731</v>
      </c>
      <c r="CL22" s="142">
        <v>24688</v>
      </c>
      <c r="CM22" s="143">
        <v>0.90132669983416247</v>
      </c>
      <c r="CN22" s="143">
        <v>0.96344785833207203</v>
      </c>
      <c r="CO22" s="143">
        <v>0.93232628398791539</v>
      </c>
      <c r="CP22" s="139">
        <v>3061</v>
      </c>
      <c r="CQ22" s="139">
        <v>3043</v>
      </c>
      <c r="CR22" s="140">
        <v>6104</v>
      </c>
      <c r="CS22" s="139">
        <v>2692</v>
      </c>
      <c r="CT22" s="139">
        <v>2889</v>
      </c>
      <c r="CU22" s="140">
        <v>5581</v>
      </c>
      <c r="CV22" s="139">
        <v>20</v>
      </c>
      <c r="CW22" s="139">
        <v>14</v>
      </c>
      <c r="CX22" s="140">
        <v>34</v>
      </c>
      <c r="CY22" s="141">
        <v>2712</v>
      </c>
      <c r="CZ22" s="142">
        <v>2903</v>
      </c>
      <c r="DA22" s="142">
        <v>5615</v>
      </c>
      <c r="DB22" s="143">
        <v>0.88598497223129691</v>
      </c>
      <c r="DC22" s="143">
        <v>0.95399277029247453</v>
      </c>
      <c r="DD22" s="143">
        <v>0.91988859764089126</v>
      </c>
      <c r="DE22" s="144"/>
      <c r="DF22" s="144"/>
      <c r="DG22" s="144"/>
      <c r="DH22" s="144"/>
      <c r="DI22" s="144"/>
      <c r="DJ22" s="144"/>
      <c r="DK22" s="144"/>
      <c r="DL22" s="144"/>
      <c r="DM22" s="144"/>
      <c r="DN22" s="145"/>
      <c r="DO22" s="145"/>
      <c r="DP22" s="145"/>
      <c r="DQ22" s="146"/>
      <c r="DR22" s="146"/>
      <c r="DS22" s="146"/>
      <c r="DT22" s="142">
        <v>3061</v>
      </c>
      <c r="DU22" s="142">
        <v>3043</v>
      </c>
      <c r="DV22" s="142">
        <v>6104</v>
      </c>
      <c r="DW22" s="142">
        <v>2692</v>
      </c>
      <c r="DX22" s="142">
        <v>2889</v>
      </c>
      <c r="DY22" s="142">
        <v>5581</v>
      </c>
      <c r="DZ22" s="142">
        <v>20</v>
      </c>
      <c r="EA22" s="142">
        <v>14</v>
      </c>
      <c r="EB22" s="142">
        <v>34</v>
      </c>
      <c r="EC22" s="142">
        <v>2712</v>
      </c>
      <c r="ED22" s="142">
        <v>2903</v>
      </c>
      <c r="EE22" s="142">
        <v>5615</v>
      </c>
      <c r="EF22" s="143">
        <v>0.88598497223129691</v>
      </c>
      <c r="EG22" s="143">
        <v>0.95399277029247453</v>
      </c>
      <c r="EH22" s="143">
        <v>0.91988859764089126</v>
      </c>
      <c r="EI22" s="38">
        <v>45670</v>
      </c>
      <c r="EJ22" s="38">
        <v>46280</v>
      </c>
      <c r="EK22" s="38">
        <v>91950</v>
      </c>
      <c r="EL22" s="38">
        <v>24381</v>
      </c>
      <c r="EM22" s="38">
        <v>32640</v>
      </c>
      <c r="EN22" s="38">
        <v>57021</v>
      </c>
      <c r="EO22" s="122">
        <v>53.385154368294288</v>
      </c>
      <c r="EP22" s="122">
        <v>70.527225583405354</v>
      </c>
      <c r="EQ22" s="122">
        <v>62.013050570962477</v>
      </c>
      <c r="ER22" s="38">
        <v>11958</v>
      </c>
      <c r="ES22" s="38">
        <v>12729</v>
      </c>
      <c r="ET22" s="38">
        <v>24687</v>
      </c>
      <c r="EU22" s="38">
        <v>5522</v>
      </c>
      <c r="EV22" s="38">
        <v>8279</v>
      </c>
      <c r="EW22" s="38">
        <v>13801</v>
      </c>
      <c r="EX22" s="122">
        <v>46.178290684060883</v>
      </c>
      <c r="EY22" s="122">
        <v>65.040458794877836</v>
      </c>
      <c r="EZ22" s="122">
        <v>55.903917041357801</v>
      </c>
      <c r="FA22" s="38">
        <v>2712</v>
      </c>
      <c r="FB22" s="38">
        <v>2903</v>
      </c>
      <c r="FC22" s="38">
        <v>5615</v>
      </c>
      <c r="FD22" s="38">
        <v>1230</v>
      </c>
      <c r="FE22" s="38">
        <v>1847</v>
      </c>
      <c r="FF22" s="38">
        <v>3077</v>
      </c>
      <c r="FG22" s="122">
        <v>45.353982300884958</v>
      </c>
      <c r="FH22" s="122">
        <v>63.623837409576304</v>
      </c>
      <c r="FI22" s="122">
        <v>54.799643811219944</v>
      </c>
    </row>
    <row r="23" spans="1:165" ht="39" customHeight="1" x14ac:dyDescent="0.25">
      <c r="A23" s="79">
        <v>14</v>
      </c>
      <c r="B23" s="88" t="s">
        <v>111</v>
      </c>
      <c r="C23" s="121" t="s">
        <v>82</v>
      </c>
      <c r="D23" s="102">
        <v>105723</v>
      </c>
      <c r="E23" s="102">
        <v>84178</v>
      </c>
      <c r="F23" s="94">
        <v>189901</v>
      </c>
      <c r="G23" s="102">
        <v>76766</v>
      </c>
      <c r="H23" s="102">
        <v>65319</v>
      </c>
      <c r="I23" s="94">
        <v>142085</v>
      </c>
      <c r="J23" s="96"/>
      <c r="K23" s="96"/>
      <c r="L23" s="96"/>
      <c r="M23" s="97">
        <v>76766</v>
      </c>
      <c r="N23" s="38">
        <v>65319</v>
      </c>
      <c r="O23" s="38">
        <v>142085</v>
      </c>
      <c r="P23" s="98">
        <v>0.72610501026266749</v>
      </c>
      <c r="Q23" s="98">
        <v>0.7759628406472</v>
      </c>
      <c r="R23" s="98">
        <v>0.74820564399344924</v>
      </c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38">
        <v>105723</v>
      </c>
      <c r="AI23" s="38">
        <v>84178</v>
      </c>
      <c r="AJ23" s="38">
        <v>189901</v>
      </c>
      <c r="AK23" s="38">
        <v>76766</v>
      </c>
      <c r="AL23" s="38">
        <v>65319</v>
      </c>
      <c r="AM23" s="38">
        <v>142085</v>
      </c>
      <c r="AN23" s="99"/>
      <c r="AO23" s="99"/>
      <c r="AP23" s="99"/>
      <c r="AQ23" s="38">
        <v>76766</v>
      </c>
      <c r="AR23" s="38">
        <v>65319</v>
      </c>
      <c r="AS23" s="38">
        <v>142085</v>
      </c>
      <c r="AT23" s="98">
        <v>0.72610501026266749</v>
      </c>
      <c r="AU23" s="98">
        <v>0.7759628406472</v>
      </c>
      <c r="AV23" s="98">
        <v>0.74820564399344924</v>
      </c>
      <c r="AW23" s="102">
        <v>3370</v>
      </c>
      <c r="AX23" s="102">
        <v>2781</v>
      </c>
      <c r="AY23" s="94">
        <v>6151</v>
      </c>
      <c r="AZ23" s="102">
        <v>2303</v>
      </c>
      <c r="BA23" s="102">
        <v>2076</v>
      </c>
      <c r="BB23" s="94">
        <v>4379</v>
      </c>
      <c r="BC23" s="109"/>
      <c r="BD23" s="109"/>
      <c r="BE23" s="109"/>
      <c r="BF23" s="97">
        <v>2303</v>
      </c>
      <c r="BG23" s="38">
        <v>2076</v>
      </c>
      <c r="BH23" s="38">
        <v>4379</v>
      </c>
      <c r="BI23" s="98">
        <v>0.6833827893175074</v>
      </c>
      <c r="BJ23" s="98">
        <v>0.74649406688241637</v>
      </c>
      <c r="BK23" s="98">
        <v>0.71191676150219474</v>
      </c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38">
        <v>3370</v>
      </c>
      <c r="CB23" s="38">
        <v>2781</v>
      </c>
      <c r="CC23" s="38">
        <v>6151</v>
      </c>
      <c r="CD23" s="38">
        <v>2303</v>
      </c>
      <c r="CE23" s="38">
        <v>2076</v>
      </c>
      <c r="CF23" s="38">
        <v>4379</v>
      </c>
      <c r="CG23" s="99"/>
      <c r="CH23" s="99"/>
      <c r="CI23" s="99"/>
      <c r="CJ23" s="38">
        <v>2303</v>
      </c>
      <c r="CK23" s="38">
        <v>2076</v>
      </c>
      <c r="CL23" s="38">
        <v>4379</v>
      </c>
      <c r="CM23" s="98">
        <v>0.6833827893175074</v>
      </c>
      <c r="CN23" s="98">
        <v>0.74649406688241637</v>
      </c>
      <c r="CO23" s="98">
        <v>0.71191676150219474</v>
      </c>
      <c r="CP23" s="102">
        <v>3206</v>
      </c>
      <c r="CQ23" s="102">
        <v>2248</v>
      </c>
      <c r="CR23" s="94">
        <v>5454</v>
      </c>
      <c r="CS23" s="102">
        <v>2349</v>
      </c>
      <c r="CT23" s="102">
        <v>1716</v>
      </c>
      <c r="CU23" s="94">
        <v>4065</v>
      </c>
      <c r="CV23" s="109"/>
      <c r="CW23" s="109"/>
      <c r="CX23" s="109"/>
      <c r="CY23" s="97">
        <v>2349</v>
      </c>
      <c r="CZ23" s="38">
        <v>1716</v>
      </c>
      <c r="DA23" s="38">
        <v>4065</v>
      </c>
      <c r="DB23" s="98">
        <v>0.73268870867124147</v>
      </c>
      <c r="DC23" s="98">
        <v>0.76334519572953741</v>
      </c>
      <c r="DD23" s="98">
        <v>0.74532453245324537</v>
      </c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38">
        <v>3206</v>
      </c>
      <c r="DU23" s="38">
        <v>2248</v>
      </c>
      <c r="DV23" s="38">
        <v>5454</v>
      </c>
      <c r="DW23" s="38">
        <v>2349</v>
      </c>
      <c r="DX23" s="38">
        <v>1716</v>
      </c>
      <c r="DY23" s="38">
        <v>4065</v>
      </c>
      <c r="DZ23" s="99"/>
      <c r="EA23" s="99"/>
      <c r="EB23" s="99"/>
      <c r="EC23" s="38">
        <v>2349</v>
      </c>
      <c r="ED23" s="38">
        <v>1716</v>
      </c>
      <c r="EE23" s="38">
        <v>4065</v>
      </c>
      <c r="EF23" s="98">
        <v>0.73268870867124147</v>
      </c>
      <c r="EG23" s="98">
        <v>0.76334519572953741</v>
      </c>
      <c r="EH23" s="98">
        <v>0.74532453245324537</v>
      </c>
      <c r="EI23" s="38">
        <v>76766</v>
      </c>
      <c r="EJ23" s="38">
        <v>65319</v>
      </c>
      <c r="EK23" s="38">
        <v>142085</v>
      </c>
      <c r="EL23" s="38">
        <v>53573</v>
      </c>
      <c r="EM23" s="38">
        <v>48573</v>
      </c>
      <c r="EN23" s="38">
        <v>102146</v>
      </c>
      <c r="EO23" s="122">
        <v>69.787405882812706</v>
      </c>
      <c r="EP23" s="122">
        <v>74.36274284664492</v>
      </c>
      <c r="EQ23" s="122">
        <v>71.890769609740644</v>
      </c>
      <c r="ER23" s="38">
        <v>2303</v>
      </c>
      <c r="ES23" s="38">
        <v>2076</v>
      </c>
      <c r="ET23" s="38">
        <v>4379</v>
      </c>
      <c r="EU23" s="104">
        <v>1419</v>
      </c>
      <c r="EV23" s="104">
        <v>1456</v>
      </c>
      <c r="EW23" s="38">
        <v>2875</v>
      </c>
      <c r="EX23" s="122">
        <v>61.615284411636992</v>
      </c>
      <c r="EY23" s="122">
        <v>70.134874759152211</v>
      </c>
      <c r="EZ23" s="122">
        <v>65.654258963233616</v>
      </c>
      <c r="FA23" s="38">
        <v>2349</v>
      </c>
      <c r="FB23" s="38">
        <v>1716</v>
      </c>
      <c r="FC23" s="38">
        <v>4065</v>
      </c>
      <c r="FD23" s="38">
        <v>1346</v>
      </c>
      <c r="FE23" s="38">
        <v>1123</v>
      </c>
      <c r="FF23" s="38">
        <v>2469</v>
      </c>
      <c r="FG23" s="122">
        <v>57.300979140059603</v>
      </c>
      <c r="FH23" s="122">
        <v>65.442890442890445</v>
      </c>
      <c r="FI23" s="122">
        <v>60.738007380073803</v>
      </c>
    </row>
    <row r="24" spans="1:165" ht="39" customHeight="1" x14ac:dyDescent="0.25">
      <c r="A24" s="79">
        <v>15</v>
      </c>
      <c r="B24" s="89" t="s">
        <v>112</v>
      </c>
      <c r="C24" s="121" t="s">
        <v>44</v>
      </c>
      <c r="D24" s="102">
        <v>139389</v>
      </c>
      <c r="E24" s="102">
        <v>140684</v>
      </c>
      <c r="F24" s="94">
        <v>280073</v>
      </c>
      <c r="G24" s="102">
        <v>125747</v>
      </c>
      <c r="H24" s="102">
        <v>129441</v>
      </c>
      <c r="I24" s="94">
        <v>255188</v>
      </c>
      <c r="J24" s="96"/>
      <c r="K24" s="96"/>
      <c r="L24" s="96"/>
      <c r="M24" s="97">
        <v>125747</v>
      </c>
      <c r="N24" s="38">
        <v>129441</v>
      </c>
      <c r="O24" s="38">
        <v>255188</v>
      </c>
      <c r="P24" s="98">
        <v>0.90213001025905915</v>
      </c>
      <c r="Q24" s="98">
        <v>0.92008330727019416</v>
      </c>
      <c r="R24" s="98">
        <v>0.91114816494271134</v>
      </c>
      <c r="S24" s="102">
        <v>30024</v>
      </c>
      <c r="T24" s="102">
        <v>21732</v>
      </c>
      <c r="U24" s="94">
        <v>51756</v>
      </c>
      <c r="V24" s="102">
        <v>23919</v>
      </c>
      <c r="W24" s="102">
        <v>18106</v>
      </c>
      <c r="X24" s="94">
        <v>42025</v>
      </c>
      <c r="Y24" s="96"/>
      <c r="Z24" s="96"/>
      <c r="AA24" s="96"/>
      <c r="AB24" s="97">
        <v>23919</v>
      </c>
      <c r="AC24" s="38">
        <v>18106</v>
      </c>
      <c r="AD24" s="38">
        <v>42025</v>
      </c>
      <c r="AE24" s="98">
        <v>0.79666266986410872</v>
      </c>
      <c r="AF24" s="98">
        <v>0.83314927296153141</v>
      </c>
      <c r="AG24" s="98">
        <v>0.81198315171187885</v>
      </c>
      <c r="AH24" s="38">
        <v>169413</v>
      </c>
      <c r="AI24" s="38">
        <v>162416</v>
      </c>
      <c r="AJ24" s="38">
        <v>331829</v>
      </c>
      <c r="AK24" s="38">
        <v>149666</v>
      </c>
      <c r="AL24" s="38">
        <v>147547</v>
      </c>
      <c r="AM24" s="38">
        <v>297213</v>
      </c>
      <c r="AN24" s="99"/>
      <c r="AO24" s="99"/>
      <c r="AP24" s="99"/>
      <c r="AQ24" s="38">
        <v>149666</v>
      </c>
      <c r="AR24" s="38">
        <v>147547</v>
      </c>
      <c r="AS24" s="38">
        <v>297213</v>
      </c>
      <c r="AT24" s="98">
        <v>0.88343869714838885</v>
      </c>
      <c r="AU24" s="98">
        <v>0.90845113781893405</v>
      </c>
      <c r="AV24" s="98">
        <v>0.8956812092975599</v>
      </c>
      <c r="AW24" s="102">
        <v>6435</v>
      </c>
      <c r="AX24" s="102">
        <v>5511</v>
      </c>
      <c r="AY24" s="94">
        <v>11946</v>
      </c>
      <c r="AZ24" s="102">
        <v>5866</v>
      </c>
      <c r="BA24" s="102">
        <v>5110</v>
      </c>
      <c r="BB24" s="94">
        <v>10976</v>
      </c>
      <c r="BC24" s="96"/>
      <c r="BD24" s="96"/>
      <c r="BE24" s="96"/>
      <c r="BF24" s="97">
        <v>5866</v>
      </c>
      <c r="BG24" s="38">
        <v>5110</v>
      </c>
      <c r="BH24" s="38">
        <v>10976</v>
      </c>
      <c r="BI24" s="98">
        <v>0.91157731157731159</v>
      </c>
      <c r="BJ24" s="98">
        <v>0.92723643621847218</v>
      </c>
      <c r="BK24" s="98">
        <v>0.91880127239243259</v>
      </c>
      <c r="BL24" s="102">
        <v>1366</v>
      </c>
      <c r="BM24" s="102">
        <v>745</v>
      </c>
      <c r="BN24" s="94">
        <v>2111</v>
      </c>
      <c r="BO24" s="102">
        <v>1065</v>
      </c>
      <c r="BP24" s="102">
        <v>600</v>
      </c>
      <c r="BQ24" s="94">
        <v>1665</v>
      </c>
      <c r="BR24" s="96"/>
      <c r="BS24" s="96"/>
      <c r="BT24" s="96"/>
      <c r="BU24" s="97">
        <v>1065</v>
      </c>
      <c r="BV24" s="38">
        <v>600</v>
      </c>
      <c r="BW24" s="38">
        <v>1665</v>
      </c>
      <c r="BX24" s="98">
        <v>0.77964860907759881</v>
      </c>
      <c r="BY24" s="98">
        <v>0.80536912751677847</v>
      </c>
      <c r="BZ24" s="98">
        <v>0.78872572240644245</v>
      </c>
      <c r="CA24" s="38">
        <v>7801</v>
      </c>
      <c r="CB24" s="38">
        <v>6256</v>
      </c>
      <c r="CC24" s="38">
        <v>14057</v>
      </c>
      <c r="CD24" s="38">
        <v>6931</v>
      </c>
      <c r="CE24" s="38">
        <v>5710</v>
      </c>
      <c r="CF24" s="38">
        <v>12641</v>
      </c>
      <c r="CG24" s="99"/>
      <c r="CH24" s="99"/>
      <c r="CI24" s="99"/>
      <c r="CJ24" s="38">
        <v>6931</v>
      </c>
      <c r="CK24" s="38">
        <v>5710</v>
      </c>
      <c r="CL24" s="38">
        <v>12641</v>
      </c>
      <c r="CM24" s="98">
        <v>0.88847583643122674</v>
      </c>
      <c r="CN24" s="98">
        <v>0.91272378516624042</v>
      </c>
      <c r="CO24" s="98">
        <v>0.89926726897631071</v>
      </c>
      <c r="CP24" s="102">
        <v>19729</v>
      </c>
      <c r="CQ24" s="102">
        <v>21597</v>
      </c>
      <c r="CR24" s="94">
        <v>41326</v>
      </c>
      <c r="CS24" s="102">
        <v>17827</v>
      </c>
      <c r="CT24" s="102">
        <v>20242</v>
      </c>
      <c r="CU24" s="94">
        <v>38069</v>
      </c>
      <c r="CV24" s="96"/>
      <c r="CW24" s="96"/>
      <c r="CX24" s="96"/>
      <c r="CY24" s="97">
        <v>17827</v>
      </c>
      <c r="CZ24" s="38">
        <v>20242</v>
      </c>
      <c r="DA24" s="38">
        <v>38069</v>
      </c>
      <c r="DB24" s="98">
        <v>0.90359369456130567</v>
      </c>
      <c r="DC24" s="98">
        <v>0.93725980460249114</v>
      </c>
      <c r="DD24" s="98">
        <v>0.92118763006339832</v>
      </c>
      <c r="DE24" s="102">
        <v>4391</v>
      </c>
      <c r="DF24" s="102">
        <v>2842</v>
      </c>
      <c r="DG24" s="94">
        <v>7233</v>
      </c>
      <c r="DH24" s="102">
        <v>3400</v>
      </c>
      <c r="DI24" s="102">
        <v>2231</v>
      </c>
      <c r="DJ24" s="94">
        <v>5631</v>
      </c>
      <c r="DK24" s="96"/>
      <c r="DL24" s="96"/>
      <c r="DM24" s="96"/>
      <c r="DN24" s="97">
        <v>3400</v>
      </c>
      <c r="DO24" s="38">
        <v>2231</v>
      </c>
      <c r="DP24" s="38">
        <v>5631</v>
      </c>
      <c r="DQ24" s="98">
        <v>0.7743110908676839</v>
      </c>
      <c r="DR24" s="98">
        <v>0.78501055594651659</v>
      </c>
      <c r="DS24" s="98">
        <v>0.77851513894649527</v>
      </c>
      <c r="DT24" s="38">
        <v>24120</v>
      </c>
      <c r="DU24" s="38">
        <v>24439</v>
      </c>
      <c r="DV24" s="38">
        <v>48559</v>
      </c>
      <c r="DW24" s="38">
        <v>21227</v>
      </c>
      <c r="DX24" s="38">
        <v>22473</v>
      </c>
      <c r="DY24" s="38">
        <v>43700</v>
      </c>
      <c r="DZ24" s="99"/>
      <c r="EA24" s="99"/>
      <c r="EB24" s="99"/>
      <c r="EC24" s="38">
        <v>21227</v>
      </c>
      <c r="ED24" s="38">
        <v>22473</v>
      </c>
      <c r="EE24" s="38">
        <v>43700</v>
      </c>
      <c r="EF24" s="98">
        <v>0.8800580431177446</v>
      </c>
      <c r="EG24" s="98">
        <v>0.9195548099349401</v>
      </c>
      <c r="EH24" s="98">
        <v>0.89993616013509337</v>
      </c>
      <c r="EI24" s="38">
        <v>149666</v>
      </c>
      <c r="EJ24" s="38">
        <v>147547</v>
      </c>
      <c r="EK24" s="38">
        <v>297213</v>
      </c>
      <c r="EL24" s="104">
        <v>67085</v>
      </c>
      <c r="EM24" s="104">
        <v>62265</v>
      </c>
      <c r="EN24" s="38">
        <v>129350</v>
      </c>
      <c r="EO24" s="122">
        <v>44.823139524006791</v>
      </c>
      <c r="EP24" s="122">
        <v>42.200112506523347</v>
      </c>
      <c r="EQ24" s="122">
        <v>43.520976538711295</v>
      </c>
      <c r="ER24" s="38">
        <v>6931</v>
      </c>
      <c r="ES24" s="38">
        <v>5710</v>
      </c>
      <c r="ET24" s="38">
        <v>12641</v>
      </c>
      <c r="EU24" s="104">
        <v>3060</v>
      </c>
      <c r="EV24" s="104">
        <v>2410</v>
      </c>
      <c r="EW24" s="38">
        <v>5470</v>
      </c>
      <c r="EX24" s="122">
        <v>44.149473380464578</v>
      </c>
      <c r="EY24" s="122">
        <v>42.206654991243433</v>
      </c>
      <c r="EZ24" s="122">
        <v>43.271893046436197</v>
      </c>
      <c r="FA24" s="38">
        <v>21227</v>
      </c>
      <c r="FB24" s="38">
        <v>22473</v>
      </c>
      <c r="FC24" s="38">
        <v>43700</v>
      </c>
      <c r="FD24" s="104">
        <v>7932</v>
      </c>
      <c r="FE24" s="104">
        <v>10019</v>
      </c>
      <c r="FF24" s="38">
        <v>17951</v>
      </c>
      <c r="FG24" s="122">
        <v>37.367503651010509</v>
      </c>
      <c r="FH24" s="122">
        <v>44.582387754193924</v>
      </c>
      <c r="FI24" s="122">
        <v>41.077803203661325</v>
      </c>
    </row>
    <row r="25" spans="1:165" ht="39" customHeight="1" x14ac:dyDescent="0.25">
      <c r="A25" s="79">
        <v>16</v>
      </c>
      <c r="B25" s="89" t="s">
        <v>113</v>
      </c>
      <c r="C25" s="121" t="s">
        <v>45</v>
      </c>
      <c r="D25" s="102">
        <v>285789</v>
      </c>
      <c r="E25" s="102">
        <v>304437</v>
      </c>
      <c r="F25" s="94">
        <v>590226</v>
      </c>
      <c r="G25" s="102">
        <v>285789</v>
      </c>
      <c r="H25" s="102">
        <v>304437</v>
      </c>
      <c r="I25" s="94">
        <v>590226</v>
      </c>
      <c r="J25" s="96"/>
      <c r="K25" s="96"/>
      <c r="L25" s="96"/>
      <c r="M25" s="97">
        <v>285789</v>
      </c>
      <c r="N25" s="38">
        <v>304437</v>
      </c>
      <c r="O25" s="38">
        <v>590226</v>
      </c>
      <c r="P25" s="98">
        <v>1</v>
      </c>
      <c r="Q25" s="98">
        <v>1</v>
      </c>
      <c r="R25" s="98">
        <v>1</v>
      </c>
      <c r="S25" s="102">
        <v>11121</v>
      </c>
      <c r="T25" s="102">
        <v>6349</v>
      </c>
      <c r="U25" s="94">
        <v>17470</v>
      </c>
      <c r="V25" s="102">
        <v>2645</v>
      </c>
      <c r="W25" s="102">
        <v>2144</v>
      </c>
      <c r="X25" s="94">
        <v>4789</v>
      </c>
      <c r="Y25" s="96"/>
      <c r="Z25" s="96"/>
      <c r="AA25" s="96"/>
      <c r="AB25" s="97">
        <v>2645</v>
      </c>
      <c r="AC25" s="38">
        <v>2144</v>
      </c>
      <c r="AD25" s="38">
        <v>4789</v>
      </c>
      <c r="AE25" s="98">
        <v>0.23783832389173634</v>
      </c>
      <c r="AF25" s="98">
        <v>0.3376909749566861</v>
      </c>
      <c r="AG25" s="98">
        <v>0.27412707498568978</v>
      </c>
      <c r="AH25" s="38">
        <v>296910</v>
      </c>
      <c r="AI25" s="38">
        <v>310786</v>
      </c>
      <c r="AJ25" s="38">
        <v>607696</v>
      </c>
      <c r="AK25" s="38">
        <v>288434</v>
      </c>
      <c r="AL25" s="38">
        <v>306581</v>
      </c>
      <c r="AM25" s="38">
        <v>595015</v>
      </c>
      <c r="AN25" s="99"/>
      <c r="AO25" s="99"/>
      <c r="AP25" s="99"/>
      <c r="AQ25" s="38">
        <v>288434</v>
      </c>
      <c r="AR25" s="38">
        <v>306581</v>
      </c>
      <c r="AS25" s="38">
        <v>595015</v>
      </c>
      <c r="AT25" s="98">
        <v>0.97145262874271665</v>
      </c>
      <c r="AU25" s="98">
        <v>0.98646978950145758</v>
      </c>
      <c r="AV25" s="98">
        <v>0.97913265843448039</v>
      </c>
      <c r="AW25" s="102">
        <v>50773</v>
      </c>
      <c r="AX25" s="102">
        <v>53128</v>
      </c>
      <c r="AY25" s="94">
        <v>103901</v>
      </c>
      <c r="AZ25" s="102">
        <v>50773</v>
      </c>
      <c r="BA25" s="102">
        <v>53128</v>
      </c>
      <c r="BB25" s="94">
        <v>103901</v>
      </c>
      <c r="BC25" s="96"/>
      <c r="BD25" s="96"/>
      <c r="BE25" s="96"/>
      <c r="BF25" s="97">
        <v>50773</v>
      </c>
      <c r="BG25" s="38">
        <v>53128</v>
      </c>
      <c r="BH25" s="38">
        <v>103901</v>
      </c>
      <c r="BI25" s="98">
        <v>1</v>
      </c>
      <c r="BJ25" s="98">
        <v>1</v>
      </c>
      <c r="BK25" s="98">
        <v>1</v>
      </c>
      <c r="BL25" s="102">
        <v>2302</v>
      </c>
      <c r="BM25" s="102">
        <v>1333</v>
      </c>
      <c r="BN25" s="94">
        <v>3635</v>
      </c>
      <c r="BO25" s="102">
        <v>478</v>
      </c>
      <c r="BP25" s="102">
        <v>379</v>
      </c>
      <c r="BQ25" s="94">
        <v>857</v>
      </c>
      <c r="BR25" s="96"/>
      <c r="BS25" s="96"/>
      <c r="BT25" s="96"/>
      <c r="BU25" s="97">
        <v>478</v>
      </c>
      <c r="BV25" s="38">
        <v>379</v>
      </c>
      <c r="BW25" s="38">
        <v>857</v>
      </c>
      <c r="BX25" s="98">
        <v>0.20764552562988706</v>
      </c>
      <c r="BY25" s="98">
        <v>0.28432108027006753</v>
      </c>
      <c r="BZ25" s="98">
        <v>0.2357634112792297</v>
      </c>
      <c r="CA25" s="38">
        <v>53075</v>
      </c>
      <c r="CB25" s="38">
        <v>54461</v>
      </c>
      <c r="CC25" s="38">
        <v>107536</v>
      </c>
      <c r="CD25" s="38">
        <v>51251</v>
      </c>
      <c r="CE25" s="38">
        <v>53507</v>
      </c>
      <c r="CF25" s="38">
        <v>104758</v>
      </c>
      <c r="CG25" s="99"/>
      <c r="CH25" s="99"/>
      <c r="CI25" s="99"/>
      <c r="CJ25" s="38">
        <v>51251</v>
      </c>
      <c r="CK25" s="38">
        <v>53507</v>
      </c>
      <c r="CL25" s="38">
        <v>104758</v>
      </c>
      <c r="CM25" s="98">
        <v>0.96563353744700897</v>
      </c>
      <c r="CN25" s="98">
        <v>0.98248287765557007</v>
      </c>
      <c r="CO25" s="98">
        <v>0.9741667906561523</v>
      </c>
      <c r="CP25" s="102">
        <v>18487</v>
      </c>
      <c r="CQ25" s="102">
        <v>18528</v>
      </c>
      <c r="CR25" s="94">
        <v>37015</v>
      </c>
      <c r="CS25" s="102">
        <v>18487</v>
      </c>
      <c r="CT25" s="102">
        <v>18528</v>
      </c>
      <c r="CU25" s="94">
        <v>37015</v>
      </c>
      <c r="CV25" s="96"/>
      <c r="CW25" s="96"/>
      <c r="CX25" s="96"/>
      <c r="CY25" s="97">
        <v>18487</v>
      </c>
      <c r="CZ25" s="38">
        <v>18528</v>
      </c>
      <c r="DA25" s="38">
        <v>37015</v>
      </c>
      <c r="DB25" s="98">
        <v>1</v>
      </c>
      <c r="DC25" s="98">
        <v>1</v>
      </c>
      <c r="DD25" s="98">
        <v>1</v>
      </c>
      <c r="DE25" s="102">
        <v>606</v>
      </c>
      <c r="DF25" s="102">
        <v>370</v>
      </c>
      <c r="DG25" s="94">
        <v>976</v>
      </c>
      <c r="DH25" s="102">
        <v>150</v>
      </c>
      <c r="DI25" s="102">
        <v>114</v>
      </c>
      <c r="DJ25" s="94">
        <v>264</v>
      </c>
      <c r="DK25" s="96"/>
      <c r="DL25" s="96"/>
      <c r="DM25" s="96"/>
      <c r="DN25" s="97">
        <v>150</v>
      </c>
      <c r="DO25" s="38">
        <v>114</v>
      </c>
      <c r="DP25" s="38">
        <v>264</v>
      </c>
      <c r="DQ25" s="98">
        <v>0.24752475247524752</v>
      </c>
      <c r="DR25" s="98">
        <v>0.30810810810810813</v>
      </c>
      <c r="DS25" s="98">
        <v>0.27049180327868855</v>
      </c>
      <c r="DT25" s="38">
        <v>19093</v>
      </c>
      <c r="DU25" s="38">
        <v>18898</v>
      </c>
      <c r="DV25" s="38">
        <v>37991</v>
      </c>
      <c r="DW25" s="38">
        <v>18637</v>
      </c>
      <c r="DX25" s="38">
        <v>18642</v>
      </c>
      <c r="DY25" s="38">
        <v>37279</v>
      </c>
      <c r="DZ25" s="99"/>
      <c r="EA25" s="99"/>
      <c r="EB25" s="99"/>
      <c r="EC25" s="38">
        <v>18637</v>
      </c>
      <c r="ED25" s="38">
        <v>18642</v>
      </c>
      <c r="EE25" s="38">
        <v>37279</v>
      </c>
      <c r="EF25" s="98">
        <v>0.97611690148221864</v>
      </c>
      <c r="EG25" s="98">
        <v>0.98645359297280133</v>
      </c>
      <c r="EH25" s="98">
        <v>0.98125871917032981</v>
      </c>
      <c r="EI25" s="38">
        <v>288434</v>
      </c>
      <c r="EJ25" s="38">
        <v>306581</v>
      </c>
      <c r="EK25" s="38">
        <v>595015</v>
      </c>
      <c r="EL25" s="104">
        <v>198010</v>
      </c>
      <c r="EM25" s="104">
        <v>251416</v>
      </c>
      <c r="EN25" s="38">
        <v>449426</v>
      </c>
      <c r="EO25" s="122">
        <v>68.650020455286125</v>
      </c>
      <c r="EP25" s="122">
        <v>82.00638656668221</v>
      </c>
      <c r="EQ25" s="122">
        <v>75.531877347629887</v>
      </c>
      <c r="ER25" s="38">
        <v>51251</v>
      </c>
      <c r="ES25" s="38">
        <v>53507</v>
      </c>
      <c r="ET25" s="38">
        <v>104758</v>
      </c>
      <c r="EU25" s="104">
        <v>30834</v>
      </c>
      <c r="EV25" s="104">
        <v>38724</v>
      </c>
      <c r="EW25" s="38">
        <v>69558</v>
      </c>
      <c r="EX25" s="122">
        <v>60.162728532126202</v>
      </c>
      <c r="EY25" s="122">
        <v>72.371839198609521</v>
      </c>
      <c r="EZ25" s="122">
        <v>66.398747589682884</v>
      </c>
      <c r="FA25" s="38">
        <v>18637</v>
      </c>
      <c r="FB25" s="38">
        <v>18642</v>
      </c>
      <c r="FC25" s="38">
        <v>37279</v>
      </c>
      <c r="FD25" s="104">
        <v>11064</v>
      </c>
      <c r="FE25" s="104">
        <v>14039</v>
      </c>
      <c r="FF25" s="38">
        <v>25103</v>
      </c>
      <c r="FG25" s="122">
        <v>59.365777753930352</v>
      </c>
      <c r="FH25" s="122">
        <v>75.308443300075098</v>
      </c>
      <c r="FI25" s="122">
        <v>67.338179672201505</v>
      </c>
    </row>
    <row r="26" spans="1:165" ht="39" customHeight="1" x14ac:dyDescent="0.25">
      <c r="A26" s="79">
        <v>17</v>
      </c>
      <c r="B26" s="151" t="s">
        <v>114</v>
      </c>
      <c r="C26" s="121" t="s">
        <v>75</v>
      </c>
      <c r="D26" s="102">
        <v>180523</v>
      </c>
      <c r="E26" s="102">
        <v>194634</v>
      </c>
      <c r="F26" s="94">
        <v>375157</v>
      </c>
      <c r="G26" s="102">
        <v>147318</v>
      </c>
      <c r="H26" s="102">
        <v>182570</v>
      </c>
      <c r="I26" s="94">
        <v>329888</v>
      </c>
      <c r="J26" s="102">
        <v>10002</v>
      </c>
      <c r="K26" s="102">
        <v>4408</v>
      </c>
      <c r="L26" s="94">
        <v>14410</v>
      </c>
      <c r="M26" s="97">
        <v>157320</v>
      </c>
      <c r="N26" s="38">
        <v>186978</v>
      </c>
      <c r="O26" s="38">
        <v>344298</v>
      </c>
      <c r="P26" s="98">
        <v>0.87146790159702647</v>
      </c>
      <c r="Q26" s="98">
        <v>0.9606646320786707</v>
      </c>
      <c r="R26" s="98">
        <v>0.91774377127442641</v>
      </c>
      <c r="S26" s="102">
        <v>28450</v>
      </c>
      <c r="T26" s="102">
        <v>19274</v>
      </c>
      <c r="U26" s="94">
        <v>47724</v>
      </c>
      <c r="V26" s="102">
        <v>11810</v>
      </c>
      <c r="W26" s="102">
        <v>13496</v>
      </c>
      <c r="X26" s="94">
        <v>25306</v>
      </c>
      <c r="Y26" s="102">
        <v>3076</v>
      </c>
      <c r="Z26" s="102">
        <v>1763</v>
      </c>
      <c r="AA26" s="94">
        <v>4839</v>
      </c>
      <c r="AB26" s="97">
        <v>14886</v>
      </c>
      <c r="AC26" s="38">
        <v>15259</v>
      </c>
      <c r="AD26" s="38">
        <v>30145</v>
      </c>
      <c r="AE26" s="98">
        <v>0.52323374340949036</v>
      </c>
      <c r="AF26" s="98">
        <v>0.79168828473591368</v>
      </c>
      <c r="AG26" s="98">
        <v>0.63165283714692821</v>
      </c>
      <c r="AH26" s="38">
        <v>208973</v>
      </c>
      <c r="AI26" s="38">
        <v>213908</v>
      </c>
      <c r="AJ26" s="38">
        <v>422881</v>
      </c>
      <c r="AK26" s="38">
        <v>159128</v>
      </c>
      <c r="AL26" s="38">
        <v>196066</v>
      </c>
      <c r="AM26" s="38">
        <v>355194</v>
      </c>
      <c r="AN26" s="38">
        <v>13078</v>
      </c>
      <c r="AO26" s="38">
        <v>6171</v>
      </c>
      <c r="AP26" s="38">
        <v>19249</v>
      </c>
      <c r="AQ26" s="38">
        <v>172206</v>
      </c>
      <c r="AR26" s="38">
        <v>202237</v>
      </c>
      <c r="AS26" s="38">
        <v>374443</v>
      </c>
      <c r="AT26" s="98">
        <v>0.8240586104424974</v>
      </c>
      <c r="AU26" s="98">
        <v>0.94543916076070089</v>
      </c>
      <c r="AV26" s="98">
        <v>0.88545713806011617</v>
      </c>
      <c r="AW26" s="102">
        <v>17710</v>
      </c>
      <c r="AX26" s="102">
        <v>19035</v>
      </c>
      <c r="AY26" s="94">
        <v>36745</v>
      </c>
      <c r="AZ26" s="102">
        <v>10592</v>
      </c>
      <c r="BA26" s="102">
        <v>15681</v>
      </c>
      <c r="BB26" s="94">
        <v>26273</v>
      </c>
      <c r="BC26" s="102">
        <v>1565</v>
      </c>
      <c r="BD26" s="102">
        <v>1157</v>
      </c>
      <c r="BE26" s="94">
        <v>2722</v>
      </c>
      <c r="BF26" s="97">
        <v>12157</v>
      </c>
      <c r="BG26" s="38">
        <v>16838</v>
      </c>
      <c r="BH26" s="38">
        <v>28995</v>
      </c>
      <c r="BI26" s="98">
        <v>0.6864483342744212</v>
      </c>
      <c r="BJ26" s="98">
        <v>0.88458103493564488</v>
      </c>
      <c r="BK26" s="98">
        <v>0.78908695060552458</v>
      </c>
      <c r="BL26" s="102">
        <v>751</v>
      </c>
      <c r="BM26" s="102">
        <v>481</v>
      </c>
      <c r="BN26" s="94">
        <v>1232</v>
      </c>
      <c r="BO26" s="102">
        <v>105</v>
      </c>
      <c r="BP26" s="102">
        <v>184</v>
      </c>
      <c r="BQ26" s="94">
        <v>289</v>
      </c>
      <c r="BR26" s="102">
        <v>43</v>
      </c>
      <c r="BS26" s="102">
        <v>66</v>
      </c>
      <c r="BT26" s="94">
        <v>109</v>
      </c>
      <c r="BU26" s="97">
        <v>148</v>
      </c>
      <c r="BV26" s="38">
        <v>250</v>
      </c>
      <c r="BW26" s="38">
        <v>398</v>
      </c>
      <c r="BX26" s="98">
        <v>0.19707057256990679</v>
      </c>
      <c r="BY26" s="98">
        <v>0.51975051975051978</v>
      </c>
      <c r="BZ26" s="98">
        <v>0.32305194805194803</v>
      </c>
      <c r="CA26" s="38">
        <v>18461</v>
      </c>
      <c r="CB26" s="38">
        <v>19516</v>
      </c>
      <c r="CC26" s="38">
        <v>37977</v>
      </c>
      <c r="CD26" s="38">
        <v>10697</v>
      </c>
      <c r="CE26" s="38">
        <v>15865</v>
      </c>
      <c r="CF26" s="38">
        <v>26562</v>
      </c>
      <c r="CG26" s="38">
        <v>1608</v>
      </c>
      <c r="CH26" s="38">
        <v>1223</v>
      </c>
      <c r="CI26" s="38">
        <v>2831</v>
      </c>
      <c r="CJ26" s="38">
        <v>12305</v>
      </c>
      <c r="CK26" s="38">
        <v>17088</v>
      </c>
      <c r="CL26" s="38">
        <v>29393</v>
      </c>
      <c r="CM26" s="98">
        <v>0.66654027409132766</v>
      </c>
      <c r="CN26" s="98">
        <v>0.87558926009428162</v>
      </c>
      <c r="CO26" s="98">
        <v>0.77396845459093666</v>
      </c>
      <c r="CP26" s="102">
        <v>2515</v>
      </c>
      <c r="CQ26" s="102">
        <v>2880</v>
      </c>
      <c r="CR26" s="94">
        <v>5395</v>
      </c>
      <c r="CS26" s="102">
        <v>1387</v>
      </c>
      <c r="CT26" s="102">
        <v>2160</v>
      </c>
      <c r="CU26" s="94">
        <v>3547</v>
      </c>
      <c r="CV26" s="102">
        <v>202</v>
      </c>
      <c r="CW26" s="102">
        <v>206</v>
      </c>
      <c r="CX26" s="94">
        <v>408</v>
      </c>
      <c r="CY26" s="97">
        <v>1589</v>
      </c>
      <c r="CZ26" s="38">
        <v>2366</v>
      </c>
      <c r="DA26" s="38">
        <v>3955</v>
      </c>
      <c r="DB26" s="98">
        <v>0.6318091451292247</v>
      </c>
      <c r="DC26" s="98">
        <v>0.82152777777777775</v>
      </c>
      <c r="DD26" s="98">
        <v>0.73308619091751626</v>
      </c>
      <c r="DE26" s="102">
        <v>145</v>
      </c>
      <c r="DF26" s="102">
        <v>85</v>
      </c>
      <c r="DG26" s="94">
        <v>230</v>
      </c>
      <c r="DH26" s="102">
        <v>31</v>
      </c>
      <c r="DI26" s="102">
        <v>20</v>
      </c>
      <c r="DJ26" s="94">
        <v>51</v>
      </c>
      <c r="DK26" s="102">
        <v>11</v>
      </c>
      <c r="DL26" s="102">
        <v>4</v>
      </c>
      <c r="DM26" s="94">
        <v>15</v>
      </c>
      <c r="DN26" s="97">
        <v>42</v>
      </c>
      <c r="DO26" s="38">
        <v>24</v>
      </c>
      <c r="DP26" s="38">
        <v>66</v>
      </c>
      <c r="DQ26" s="98">
        <v>0.28965517241379313</v>
      </c>
      <c r="DR26" s="98">
        <v>0.28235294117647058</v>
      </c>
      <c r="DS26" s="98">
        <v>0.28695652173913044</v>
      </c>
      <c r="DT26" s="38">
        <v>2660</v>
      </c>
      <c r="DU26" s="38">
        <v>2965</v>
      </c>
      <c r="DV26" s="38">
        <v>5625</v>
      </c>
      <c r="DW26" s="38">
        <v>1418</v>
      </c>
      <c r="DX26" s="38">
        <v>2180</v>
      </c>
      <c r="DY26" s="38">
        <v>3598</v>
      </c>
      <c r="DZ26" s="38">
        <v>213</v>
      </c>
      <c r="EA26" s="38">
        <v>210</v>
      </c>
      <c r="EB26" s="38">
        <v>423</v>
      </c>
      <c r="EC26" s="38">
        <v>1631</v>
      </c>
      <c r="ED26" s="38">
        <v>2390</v>
      </c>
      <c r="EE26" s="38">
        <v>4021</v>
      </c>
      <c r="EF26" s="98">
        <v>0.61315789473684212</v>
      </c>
      <c r="EG26" s="98">
        <v>0.80607082630691396</v>
      </c>
      <c r="EH26" s="98">
        <v>0.71484444444444439</v>
      </c>
      <c r="EI26" s="38">
        <v>172206</v>
      </c>
      <c r="EJ26" s="38">
        <v>202237</v>
      </c>
      <c r="EK26" s="38">
        <v>374443</v>
      </c>
      <c r="EL26" s="104">
        <v>133061</v>
      </c>
      <c r="EM26" s="104">
        <v>190519</v>
      </c>
      <c r="EN26" s="38">
        <v>323580</v>
      </c>
      <c r="EO26" s="122">
        <v>77.268504001022038</v>
      </c>
      <c r="EP26" s="122">
        <v>94.205808037104987</v>
      </c>
      <c r="EQ26" s="122">
        <v>86.416357095739542</v>
      </c>
      <c r="ER26" s="38">
        <v>12305</v>
      </c>
      <c r="ES26" s="38">
        <v>17088</v>
      </c>
      <c r="ET26" s="38">
        <v>29393</v>
      </c>
      <c r="EU26" s="104">
        <v>7622</v>
      </c>
      <c r="EV26" s="104">
        <v>15041</v>
      </c>
      <c r="EW26" s="38">
        <v>22663</v>
      </c>
      <c r="EX26" s="122">
        <v>61.942299878098332</v>
      </c>
      <c r="EY26" s="122">
        <v>88.020833333333329</v>
      </c>
      <c r="EZ26" s="122">
        <v>77.103391964073083</v>
      </c>
      <c r="FA26" s="38">
        <v>1631</v>
      </c>
      <c r="FB26" s="38">
        <v>2390</v>
      </c>
      <c r="FC26" s="38">
        <v>4021</v>
      </c>
      <c r="FD26" s="104">
        <v>1278</v>
      </c>
      <c r="FE26" s="104">
        <v>1716</v>
      </c>
      <c r="FF26" s="38">
        <v>2994</v>
      </c>
      <c r="FG26" s="122">
        <v>78.356836296750458</v>
      </c>
      <c r="FH26" s="122">
        <v>71.79916317991632</v>
      </c>
      <c r="FI26" s="122">
        <v>74.459089778662019</v>
      </c>
    </row>
    <row r="27" spans="1:165" s="77" customFormat="1" ht="39" customHeight="1" x14ac:dyDescent="0.2">
      <c r="A27" s="79">
        <v>18</v>
      </c>
      <c r="B27" s="152"/>
      <c r="C27" s="121" t="s">
        <v>93</v>
      </c>
      <c r="D27" s="94">
        <v>15412</v>
      </c>
      <c r="E27" s="94">
        <v>10931</v>
      </c>
      <c r="F27" s="94">
        <v>26343</v>
      </c>
      <c r="G27" s="94">
        <v>11382</v>
      </c>
      <c r="H27" s="94">
        <v>9599</v>
      </c>
      <c r="I27" s="94">
        <v>20981</v>
      </c>
      <c r="J27" s="94">
        <v>1830</v>
      </c>
      <c r="K27" s="94">
        <v>638</v>
      </c>
      <c r="L27" s="94">
        <v>2468</v>
      </c>
      <c r="M27" s="97">
        <v>13212</v>
      </c>
      <c r="N27" s="38">
        <v>10237</v>
      </c>
      <c r="O27" s="38">
        <v>23449</v>
      </c>
      <c r="P27" s="98">
        <v>0.85725408772385159</v>
      </c>
      <c r="Q27" s="98">
        <v>0.93651084072820423</v>
      </c>
      <c r="R27" s="98">
        <v>0.89014159359222567</v>
      </c>
      <c r="S27" s="94">
        <v>1476</v>
      </c>
      <c r="T27" s="94">
        <v>441</v>
      </c>
      <c r="U27" s="94">
        <v>1917</v>
      </c>
      <c r="V27" s="94">
        <v>563</v>
      </c>
      <c r="W27" s="94">
        <v>44</v>
      </c>
      <c r="X27" s="94">
        <v>607</v>
      </c>
      <c r="Y27" s="102">
        <v>203</v>
      </c>
      <c r="Z27" s="102">
        <v>141</v>
      </c>
      <c r="AA27" s="94">
        <v>344</v>
      </c>
      <c r="AB27" s="97">
        <v>766</v>
      </c>
      <c r="AC27" s="38">
        <v>185</v>
      </c>
      <c r="AD27" s="38">
        <v>951</v>
      </c>
      <c r="AE27" s="98">
        <v>0.51897018970189701</v>
      </c>
      <c r="AF27" s="98">
        <v>0.41950113378684806</v>
      </c>
      <c r="AG27" s="98">
        <v>0.49608763693270735</v>
      </c>
      <c r="AH27" s="38">
        <v>16888</v>
      </c>
      <c r="AI27" s="38">
        <v>11372</v>
      </c>
      <c r="AJ27" s="38">
        <v>28260</v>
      </c>
      <c r="AK27" s="38">
        <v>11945</v>
      </c>
      <c r="AL27" s="38">
        <v>9643</v>
      </c>
      <c r="AM27" s="38">
        <v>21588</v>
      </c>
      <c r="AN27" s="38">
        <v>2033</v>
      </c>
      <c r="AO27" s="38">
        <v>779</v>
      </c>
      <c r="AP27" s="38">
        <v>2812</v>
      </c>
      <c r="AQ27" s="38">
        <v>13978</v>
      </c>
      <c r="AR27" s="38">
        <v>10422</v>
      </c>
      <c r="AS27" s="38">
        <v>24400</v>
      </c>
      <c r="AT27" s="98">
        <v>0.82768829938417809</v>
      </c>
      <c r="AU27" s="98">
        <v>0.91646148434752017</v>
      </c>
      <c r="AV27" s="98">
        <v>0.86341118188251942</v>
      </c>
      <c r="AW27" s="94">
        <v>1355</v>
      </c>
      <c r="AX27" s="94">
        <v>1045</v>
      </c>
      <c r="AY27" s="94">
        <v>2400</v>
      </c>
      <c r="AZ27" s="94">
        <v>835</v>
      </c>
      <c r="BA27" s="94">
        <v>829</v>
      </c>
      <c r="BB27" s="94">
        <v>1664</v>
      </c>
      <c r="BC27" s="94">
        <v>51</v>
      </c>
      <c r="BD27" s="94">
        <v>18</v>
      </c>
      <c r="BE27" s="94">
        <v>69</v>
      </c>
      <c r="BF27" s="97">
        <v>886</v>
      </c>
      <c r="BG27" s="38">
        <v>847</v>
      </c>
      <c r="BH27" s="38">
        <v>1733</v>
      </c>
      <c r="BI27" s="98">
        <v>0.65387453874538748</v>
      </c>
      <c r="BJ27" s="98">
        <v>0.81052631578947365</v>
      </c>
      <c r="BK27" s="98">
        <v>0.7220833333333333</v>
      </c>
      <c r="BL27" s="95">
        <v>136</v>
      </c>
      <c r="BM27" s="95">
        <v>90</v>
      </c>
      <c r="BN27" s="94">
        <v>226</v>
      </c>
      <c r="BO27" s="95">
        <v>55</v>
      </c>
      <c r="BP27" s="95">
        <v>33</v>
      </c>
      <c r="BQ27" s="94">
        <v>88</v>
      </c>
      <c r="BR27" s="102">
        <v>14</v>
      </c>
      <c r="BS27" s="102">
        <v>9</v>
      </c>
      <c r="BT27" s="94">
        <v>23</v>
      </c>
      <c r="BU27" s="97">
        <v>69</v>
      </c>
      <c r="BV27" s="38">
        <v>42</v>
      </c>
      <c r="BW27" s="38">
        <v>111</v>
      </c>
      <c r="BX27" s="98">
        <v>0.50735294117647056</v>
      </c>
      <c r="BY27" s="98">
        <v>0.46666666666666667</v>
      </c>
      <c r="BZ27" s="98">
        <v>0.49115044247787609</v>
      </c>
      <c r="CA27" s="38">
        <v>1491</v>
      </c>
      <c r="CB27" s="38">
        <v>1135</v>
      </c>
      <c r="CC27" s="38">
        <v>2626</v>
      </c>
      <c r="CD27" s="38">
        <v>890</v>
      </c>
      <c r="CE27" s="38">
        <v>862</v>
      </c>
      <c r="CF27" s="38">
        <v>1752</v>
      </c>
      <c r="CG27" s="38">
        <v>65</v>
      </c>
      <c r="CH27" s="38">
        <v>27</v>
      </c>
      <c r="CI27" s="38">
        <v>92</v>
      </c>
      <c r="CJ27" s="38">
        <v>955</v>
      </c>
      <c r="CK27" s="38">
        <v>889</v>
      </c>
      <c r="CL27" s="38">
        <v>1844</v>
      </c>
      <c r="CM27" s="98">
        <v>0.64050972501676728</v>
      </c>
      <c r="CN27" s="98">
        <v>0.78325991189427313</v>
      </c>
      <c r="CO27" s="98">
        <v>0.7022086824067022</v>
      </c>
      <c r="CP27" s="94">
        <v>100</v>
      </c>
      <c r="CQ27" s="94">
        <v>87</v>
      </c>
      <c r="CR27" s="94">
        <v>187</v>
      </c>
      <c r="CS27" s="94">
        <v>43</v>
      </c>
      <c r="CT27" s="94">
        <v>55</v>
      </c>
      <c r="CU27" s="94">
        <v>98</v>
      </c>
      <c r="CV27" s="94">
        <v>2</v>
      </c>
      <c r="CW27" s="97">
        <v>1</v>
      </c>
      <c r="CX27" s="94">
        <v>3</v>
      </c>
      <c r="CY27" s="97">
        <v>45</v>
      </c>
      <c r="CZ27" s="38">
        <v>56</v>
      </c>
      <c r="DA27" s="38">
        <v>101</v>
      </c>
      <c r="DB27" s="98">
        <v>0.45</v>
      </c>
      <c r="DC27" s="98">
        <v>0.64367816091954022</v>
      </c>
      <c r="DD27" s="98">
        <v>0.5401069518716578</v>
      </c>
      <c r="DE27" s="94">
        <v>10</v>
      </c>
      <c r="DF27" s="94">
        <v>10</v>
      </c>
      <c r="DG27" s="94">
        <v>20</v>
      </c>
      <c r="DH27" s="94">
        <v>4</v>
      </c>
      <c r="DI27" s="94">
        <v>3</v>
      </c>
      <c r="DJ27" s="94">
        <v>7</v>
      </c>
      <c r="DK27" s="102">
        <v>1</v>
      </c>
      <c r="DL27" s="106"/>
      <c r="DM27" s="94">
        <v>1</v>
      </c>
      <c r="DN27" s="97">
        <v>5</v>
      </c>
      <c r="DO27" s="38">
        <v>3</v>
      </c>
      <c r="DP27" s="38">
        <v>8</v>
      </c>
      <c r="DQ27" s="98">
        <v>0.5</v>
      </c>
      <c r="DR27" s="98">
        <v>0.3</v>
      </c>
      <c r="DS27" s="98">
        <v>0.4</v>
      </c>
      <c r="DT27" s="38">
        <v>110</v>
      </c>
      <c r="DU27" s="38">
        <v>97</v>
      </c>
      <c r="DV27" s="38">
        <v>207</v>
      </c>
      <c r="DW27" s="38">
        <v>47</v>
      </c>
      <c r="DX27" s="38">
        <v>58</v>
      </c>
      <c r="DY27" s="38">
        <v>105</v>
      </c>
      <c r="DZ27" s="38">
        <v>3</v>
      </c>
      <c r="EA27" s="38">
        <v>1</v>
      </c>
      <c r="EB27" s="38">
        <v>4</v>
      </c>
      <c r="EC27" s="38">
        <v>50</v>
      </c>
      <c r="ED27" s="38">
        <v>59</v>
      </c>
      <c r="EE27" s="38">
        <v>109</v>
      </c>
      <c r="EF27" s="98">
        <v>0.45454545454545453</v>
      </c>
      <c r="EG27" s="98">
        <v>0.60824742268041232</v>
      </c>
      <c r="EH27" s="98">
        <v>0.52657004830917875</v>
      </c>
      <c r="EI27" s="38">
        <v>13978</v>
      </c>
      <c r="EJ27" s="38">
        <v>10422</v>
      </c>
      <c r="EK27" s="38">
        <v>24400</v>
      </c>
      <c r="EL27" s="38">
        <v>8029</v>
      </c>
      <c r="EM27" s="38">
        <v>9004</v>
      </c>
      <c r="EN27" s="38">
        <v>17033</v>
      </c>
      <c r="EO27" s="122">
        <v>57.440263270854203</v>
      </c>
      <c r="EP27" s="122">
        <v>86.394166186912301</v>
      </c>
      <c r="EQ27" s="122">
        <v>69.807377049180332</v>
      </c>
      <c r="ER27" s="38">
        <v>955</v>
      </c>
      <c r="ES27" s="38">
        <v>889</v>
      </c>
      <c r="ET27" s="38">
        <v>1844</v>
      </c>
      <c r="EU27" s="38">
        <v>452</v>
      </c>
      <c r="EV27" s="38">
        <v>728</v>
      </c>
      <c r="EW27" s="38">
        <v>1180</v>
      </c>
      <c r="EX27" s="122">
        <v>47.329842931937172</v>
      </c>
      <c r="EY27" s="122">
        <v>81.889763779527556</v>
      </c>
      <c r="EZ27" s="122">
        <v>63.991323210412148</v>
      </c>
      <c r="FA27" s="38">
        <v>50</v>
      </c>
      <c r="FB27" s="38">
        <v>59</v>
      </c>
      <c r="FC27" s="38">
        <v>109</v>
      </c>
      <c r="FD27" s="38">
        <v>28</v>
      </c>
      <c r="FE27" s="38">
        <v>52</v>
      </c>
      <c r="FF27" s="38">
        <v>80</v>
      </c>
      <c r="FG27" s="122">
        <v>56</v>
      </c>
      <c r="FH27" s="122">
        <v>88.13559322033899</v>
      </c>
      <c r="FI27" s="122">
        <v>73.394495412844037</v>
      </c>
    </row>
    <row r="28" spans="1:165" s="47" customFormat="1" ht="39" customHeight="1" x14ac:dyDescent="0.25">
      <c r="A28" s="79">
        <v>19</v>
      </c>
      <c r="B28" s="156" t="s">
        <v>116</v>
      </c>
      <c r="C28" s="121" t="s">
        <v>84</v>
      </c>
      <c r="D28" s="108">
        <v>345777</v>
      </c>
      <c r="E28" s="108">
        <v>314694</v>
      </c>
      <c r="F28" s="94">
        <v>660471</v>
      </c>
      <c r="G28" s="108">
        <v>345675</v>
      </c>
      <c r="H28" s="108">
        <v>314644</v>
      </c>
      <c r="I28" s="94">
        <v>660319</v>
      </c>
      <c r="J28" s="108">
        <v>13</v>
      </c>
      <c r="K28" s="108">
        <v>14</v>
      </c>
      <c r="L28" s="94">
        <v>27</v>
      </c>
      <c r="M28" s="97">
        <v>345688</v>
      </c>
      <c r="N28" s="38">
        <v>314658</v>
      </c>
      <c r="O28" s="38">
        <v>660346</v>
      </c>
      <c r="P28" s="98">
        <v>0.99974260867553366</v>
      </c>
      <c r="Q28" s="98">
        <v>0.99988560315735286</v>
      </c>
      <c r="R28" s="98">
        <v>0.99981074112262314</v>
      </c>
      <c r="S28" s="94">
        <v>47525</v>
      </c>
      <c r="T28" s="94">
        <v>27486</v>
      </c>
      <c r="U28" s="94">
        <v>75011</v>
      </c>
      <c r="V28" s="94">
        <v>47514</v>
      </c>
      <c r="W28" s="94">
        <v>27482</v>
      </c>
      <c r="X28" s="94">
        <v>74996</v>
      </c>
      <c r="Y28" s="94">
        <v>0</v>
      </c>
      <c r="Z28" s="94">
        <v>1</v>
      </c>
      <c r="AA28" s="94">
        <v>1</v>
      </c>
      <c r="AB28" s="94">
        <v>47514</v>
      </c>
      <c r="AC28" s="94">
        <v>27483</v>
      </c>
      <c r="AD28" s="94">
        <v>74997</v>
      </c>
      <c r="AE28" s="98">
        <v>0.99976854287217254</v>
      </c>
      <c r="AF28" s="98">
        <v>0.99989085352543117</v>
      </c>
      <c r="AG28" s="98">
        <v>0.99981336070709625</v>
      </c>
      <c r="AH28" s="38">
        <v>393302</v>
      </c>
      <c r="AI28" s="38">
        <v>342180</v>
      </c>
      <c r="AJ28" s="38">
        <v>735482</v>
      </c>
      <c r="AK28" s="38">
        <v>393189</v>
      </c>
      <c r="AL28" s="38">
        <v>342126</v>
      </c>
      <c r="AM28" s="38">
        <v>735315</v>
      </c>
      <c r="AN28" s="38">
        <v>13</v>
      </c>
      <c r="AO28" s="38">
        <v>15</v>
      </c>
      <c r="AP28" s="38">
        <v>28</v>
      </c>
      <c r="AQ28" s="38">
        <v>393202</v>
      </c>
      <c r="AR28" s="38">
        <v>342141</v>
      </c>
      <c r="AS28" s="38">
        <v>735343</v>
      </c>
      <c r="AT28" s="98">
        <v>0.99974574245744996</v>
      </c>
      <c r="AU28" s="98">
        <v>0.99988602489917588</v>
      </c>
      <c r="AV28" s="98">
        <v>0.99981100829116143</v>
      </c>
      <c r="AW28" s="102">
        <v>56078</v>
      </c>
      <c r="AX28" s="102">
        <v>47151</v>
      </c>
      <c r="AY28" s="94">
        <v>103229</v>
      </c>
      <c r="AZ28" s="108">
        <v>55995</v>
      </c>
      <c r="BA28" s="108">
        <v>47105</v>
      </c>
      <c r="BB28" s="94">
        <v>103100</v>
      </c>
      <c r="BC28" s="108">
        <v>12</v>
      </c>
      <c r="BD28" s="108">
        <v>14</v>
      </c>
      <c r="BE28" s="94">
        <v>26</v>
      </c>
      <c r="BF28" s="97">
        <v>56007</v>
      </c>
      <c r="BG28" s="38">
        <v>47119</v>
      </c>
      <c r="BH28" s="38">
        <v>103126</v>
      </c>
      <c r="BI28" s="98">
        <v>0.99873390634473413</v>
      </c>
      <c r="BJ28" s="98">
        <v>0.99932132934614326</v>
      </c>
      <c r="BK28" s="98">
        <v>0.99900221836886927</v>
      </c>
      <c r="BL28" s="108">
        <v>8711</v>
      </c>
      <c r="BM28" s="108">
        <v>5154</v>
      </c>
      <c r="BN28" s="94">
        <v>13865</v>
      </c>
      <c r="BO28" s="108">
        <v>8706</v>
      </c>
      <c r="BP28" s="108">
        <v>5153</v>
      </c>
      <c r="BQ28" s="94">
        <v>13859</v>
      </c>
      <c r="BR28" s="106"/>
      <c r="BS28" s="106"/>
      <c r="BT28" s="106"/>
      <c r="BU28" s="97">
        <v>8706</v>
      </c>
      <c r="BV28" s="38">
        <v>5153</v>
      </c>
      <c r="BW28" s="38">
        <v>13859</v>
      </c>
      <c r="BX28" s="98">
        <v>0.9994260130869016</v>
      </c>
      <c r="BY28" s="98">
        <v>0.99980597594101672</v>
      </c>
      <c r="BZ28" s="98">
        <v>0.99956725567976923</v>
      </c>
      <c r="CA28" s="38">
        <v>64789</v>
      </c>
      <c r="CB28" s="38">
        <v>52305</v>
      </c>
      <c r="CC28" s="38">
        <v>117094</v>
      </c>
      <c r="CD28" s="38">
        <v>64701</v>
      </c>
      <c r="CE28" s="38">
        <v>52258</v>
      </c>
      <c r="CF28" s="38">
        <v>116959</v>
      </c>
      <c r="CG28" s="38">
        <v>12</v>
      </c>
      <c r="CH28" s="38">
        <v>14</v>
      </c>
      <c r="CI28" s="38">
        <v>26</v>
      </c>
      <c r="CJ28" s="38">
        <v>64713</v>
      </c>
      <c r="CK28" s="38">
        <v>52272</v>
      </c>
      <c r="CL28" s="38">
        <v>116985</v>
      </c>
      <c r="CM28" s="98">
        <v>0.99882696136689875</v>
      </c>
      <c r="CN28" s="98">
        <v>0.99936908517350154</v>
      </c>
      <c r="CO28" s="98">
        <v>0.99906912395169689</v>
      </c>
      <c r="CP28" s="108">
        <v>48592</v>
      </c>
      <c r="CQ28" s="108">
        <v>51519</v>
      </c>
      <c r="CR28" s="94">
        <v>100111</v>
      </c>
      <c r="CS28" s="108">
        <v>48591</v>
      </c>
      <c r="CT28" s="108">
        <v>51519</v>
      </c>
      <c r="CU28" s="94">
        <v>100110</v>
      </c>
      <c r="CV28" s="106"/>
      <c r="CW28" s="106"/>
      <c r="CX28" s="106"/>
      <c r="CY28" s="97">
        <v>48591</v>
      </c>
      <c r="CZ28" s="38">
        <v>51519</v>
      </c>
      <c r="DA28" s="38">
        <v>100110</v>
      </c>
      <c r="DB28" s="98">
        <v>0.99997942048073762</v>
      </c>
      <c r="DC28" s="98">
        <v>1</v>
      </c>
      <c r="DD28" s="98">
        <v>0.9999900110876927</v>
      </c>
      <c r="DE28" s="108">
        <v>6812</v>
      </c>
      <c r="DF28" s="108">
        <v>5657</v>
      </c>
      <c r="DG28" s="94">
        <v>12469</v>
      </c>
      <c r="DH28" s="108">
        <v>6811</v>
      </c>
      <c r="DI28" s="108">
        <v>5657</v>
      </c>
      <c r="DJ28" s="94">
        <v>12468</v>
      </c>
      <c r="DK28" s="106"/>
      <c r="DL28" s="106"/>
      <c r="DM28" s="106"/>
      <c r="DN28" s="97">
        <v>6811</v>
      </c>
      <c r="DO28" s="38">
        <v>5657</v>
      </c>
      <c r="DP28" s="38">
        <v>12468</v>
      </c>
      <c r="DQ28" s="98">
        <v>0.99985320023487967</v>
      </c>
      <c r="DR28" s="98">
        <v>1</v>
      </c>
      <c r="DS28" s="98">
        <v>0.99991980110674472</v>
      </c>
      <c r="DT28" s="38">
        <v>55404</v>
      </c>
      <c r="DU28" s="38">
        <v>57176</v>
      </c>
      <c r="DV28" s="38">
        <v>112580</v>
      </c>
      <c r="DW28" s="38">
        <v>55402</v>
      </c>
      <c r="DX28" s="38">
        <v>57176</v>
      </c>
      <c r="DY28" s="38">
        <v>112578</v>
      </c>
      <c r="DZ28" s="100"/>
      <c r="EA28" s="100"/>
      <c r="EB28" s="100"/>
      <c r="EC28" s="38">
        <v>55402</v>
      </c>
      <c r="ED28" s="38">
        <v>57176</v>
      </c>
      <c r="EE28" s="38">
        <v>112578</v>
      </c>
      <c r="EF28" s="98">
        <v>0.99996390152335568</v>
      </c>
      <c r="EG28" s="98">
        <v>1</v>
      </c>
      <c r="EH28" s="98">
        <v>0.99998223485521409</v>
      </c>
      <c r="EI28" s="38">
        <v>393202</v>
      </c>
      <c r="EJ28" s="38">
        <v>342141</v>
      </c>
      <c r="EK28" s="38">
        <v>735343</v>
      </c>
      <c r="EL28" s="38">
        <v>186685</v>
      </c>
      <c r="EM28" s="38">
        <v>180593</v>
      </c>
      <c r="EN28" s="38">
        <v>367278</v>
      </c>
      <c r="EO28" s="122">
        <v>47.478141006403831</v>
      </c>
      <c r="EP28" s="122">
        <v>52.783209261678664</v>
      </c>
      <c r="EQ28" s="122">
        <v>49.946487557507176</v>
      </c>
      <c r="ER28" s="38">
        <v>64713</v>
      </c>
      <c r="ES28" s="38">
        <v>52272</v>
      </c>
      <c r="ET28" s="38">
        <v>116985</v>
      </c>
      <c r="EU28" s="38">
        <v>28346</v>
      </c>
      <c r="EV28" s="38">
        <v>24613</v>
      </c>
      <c r="EW28" s="38">
        <v>52959</v>
      </c>
      <c r="EX28" s="122">
        <v>43.802636255466446</v>
      </c>
      <c r="EY28" s="122">
        <v>47.086394245485153</v>
      </c>
      <c r="EZ28" s="122">
        <v>45.26990639825619</v>
      </c>
      <c r="FA28" s="38">
        <v>55402</v>
      </c>
      <c r="FB28" s="38">
        <v>57176</v>
      </c>
      <c r="FC28" s="38">
        <v>112578</v>
      </c>
      <c r="FD28" s="38">
        <v>19838</v>
      </c>
      <c r="FE28" s="38">
        <v>21196</v>
      </c>
      <c r="FF28" s="38">
        <v>41034</v>
      </c>
      <c r="FG28" s="122">
        <v>35.807371575033393</v>
      </c>
      <c r="FH28" s="122">
        <v>37.071498530852104</v>
      </c>
      <c r="FI28" s="122">
        <v>36.449395086073658</v>
      </c>
    </row>
    <row r="29" spans="1:165" s="51" customFormat="1" ht="39" customHeight="1" x14ac:dyDescent="0.2">
      <c r="A29" s="79">
        <v>20</v>
      </c>
      <c r="B29" s="157"/>
      <c r="C29" s="121" t="s">
        <v>62</v>
      </c>
      <c r="D29" s="95">
        <v>2011</v>
      </c>
      <c r="E29" s="95">
        <v>930</v>
      </c>
      <c r="F29" s="94">
        <v>2941</v>
      </c>
      <c r="G29" s="95">
        <v>1999</v>
      </c>
      <c r="H29" s="95">
        <v>927</v>
      </c>
      <c r="I29" s="94">
        <v>2926</v>
      </c>
      <c r="J29" s="110"/>
      <c r="K29" s="110"/>
      <c r="L29" s="115"/>
      <c r="M29" s="97">
        <v>1999</v>
      </c>
      <c r="N29" s="38">
        <v>927</v>
      </c>
      <c r="O29" s="38">
        <v>2926</v>
      </c>
      <c r="P29" s="98">
        <v>0.99403281949278965</v>
      </c>
      <c r="Q29" s="98">
        <v>0.99677419354838714</v>
      </c>
      <c r="R29" s="98">
        <v>0.99489969398163891</v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0"/>
      <c r="AC29" s="100"/>
      <c r="AD29" s="100"/>
      <c r="AE29" s="116"/>
      <c r="AF29" s="116"/>
      <c r="AG29" s="116"/>
      <c r="AH29" s="38">
        <v>2011</v>
      </c>
      <c r="AI29" s="38">
        <v>930</v>
      </c>
      <c r="AJ29" s="38">
        <v>2941</v>
      </c>
      <c r="AK29" s="38">
        <v>1999</v>
      </c>
      <c r="AL29" s="38">
        <v>927</v>
      </c>
      <c r="AM29" s="38">
        <v>2926</v>
      </c>
      <c r="AN29" s="100"/>
      <c r="AO29" s="100"/>
      <c r="AP29" s="100"/>
      <c r="AQ29" s="38">
        <v>1999</v>
      </c>
      <c r="AR29" s="38">
        <v>927</v>
      </c>
      <c r="AS29" s="38">
        <v>2926</v>
      </c>
      <c r="AT29" s="98">
        <v>0.99403281949278965</v>
      </c>
      <c r="AU29" s="98">
        <v>0.99677419354838714</v>
      </c>
      <c r="AV29" s="98">
        <v>0.99489969398163891</v>
      </c>
      <c r="AW29" s="95">
        <v>155</v>
      </c>
      <c r="AX29" s="95">
        <v>131</v>
      </c>
      <c r="AY29" s="94">
        <v>286</v>
      </c>
      <c r="AZ29" s="95">
        <v>154</v>
      </c>
      <c r="BA29" s="95">
        <v>131</v>
      </c>
      <c r="BB29" s="94">
        <v>285</v>
      </c>
      <c r="BC29" s="106"/>
      <c r="BD29" s="106"/>
      <c r="BE29" s="106"/>
      <c r="BF29" s="97">
        <v>154</v>
      </c>
      <c r="BG29" s="38">
        <v>131</v>
      </c>
      <c r="BH29" s="38">
        <v>285</v>
      </c>
      <c r="BI29" s="98">
        <v>0.99354838709677418</v>
      </c>
      <c r="BJ29" s="98">
        <v>1</v>
      </c>
      <c r="BK29" s="98">
        <v>0.99650349650349646</v>
      </c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38">
        <v>155</v>
      </c>
      <c r="CB29" s="38">
        <v>131</v>
      </c>
      <c r="CC29" s="38">
        <v>286</v>
      </c>
      <c r="CD29" s="38">
        <v>154</v>
      </c>
      <c r="CE29" s="38">
        <v>131</v>
      </c>
      <c r="CF29" s="38">
        <v>285</v>
      </c>
      <c r="CG29" s="100"/>
      <c r="CH29" s="100"/>
      <c r="CI29" s="100"/>
      <c r="CJ29" s="38">
        <v>154</v>
      </c>
      <c r="CK29" s="38">
        <v>131</v>
      </c>
      <c r="CL29" s="38">
        <v>285</v>
      </c>
      <c r="CM29" s="98">
        <v>0.99354838709677418</v>
      </c>
      <c r="CN29" s="98">
        <v>1</v>
      </c>
      <c r="CO29" s="98">
        <v>0.99650349650349646</v>
      </c>
      <c r="CP29" s="95">
        <v>68</v>
      </c>
      <c r="CQ29" s="95">
        <v>73</v>
      </c>
      <c r="CR29" s="94">
        <v>141</v>
      </c>
      <c r="CS29" s="95">
        <v>67</v>
      </c>
      <c r="CT29" s="95">
        <v>72</v>
      </c>
      <c r="CU29" s="94">
        <v>139</v>
      </c>
      <c r="CV29" s="106"/>
      <c r="CW29" s="106"/>
      <c r="CX29" s="106"/>
      <c r="CY29" s="97">
        <v>67</v>
      </c>
      <c r="CZ29" s="38">
        <v>72</v>
      </c>
      <c r="DA29" s="38">
        <v>139</v>
      </c>
      <c r="DB29" s="98">
        <v>0.98529411764705888</v>
      </c>
      <c r="DC29" s="98">
        <v>0.98630136986301364</v>
      </c>
      <c r="DD29" s="98">
        <v>0.98581560283687941</v>
      </c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38">
        <v>68</v>
      </c>
      <c r="DU29" s="38">
        <v>73</v>
      </c>
      <c r="DV29" s="38">
        <v>141</v>
      </c>
      <c r="DW29" s="38">
        <v>67</v>
      </c>
      <c r="DX29" s="38">
        <v>72</v>
      </c>
      <c r="DY29" s="38">
        <v>139</v>
      </c>
      <c r="DZ29" s="100"/>
      <c r="EA29" s="100"/>
      <c r="EB29" s="100"/>
      <c r="EC29" s="38">
        <v>67</v>
      </c>
      <c r="ED29" s="38">
        <v>72</v>
      </c>
      <c r="EE29" s="38">
        <v>139</v>
      </c>
      <c r="EF29" s="98">
        <v>0.98529411764705888</v>
      </c>
      <c r="EG29" s="98">
        <v>0.98630136986301364</v>
      </c>
      <c r="EH29" s="98">
        <v>0.98581560283687941</v>
      </c>
      <c r="EI29" s="38">
        <v>1999</v>
      </c>
      <c r="EJ29" s="38">
        <v>927</v>
      </c>
      <c r="EK29" s="38">
        <v>2926</v>
      </c>
      <c r="EL29" s="38">
        <v>500</v>
      </c>
      <c r="EM29" s="38">
        <v>222</v>
      </c>
      <c r="EN29" s="38">
        <v>722</v>
      </c>
      <c r="EO29" s="122">
        <v>25.012506253126563</v>
      </c>
      <c r="EP29" s="122">
        <v>23.948220064724918</v>
      </c>
      <c r="EQ29" s="122">
        <v>24.675324675324674</v>
      </c>
      <c r="ER29" s="38">
        <v>154</v>
      </c>
      <c r="ES29" s="38">
        <v>131</v>
      </c>
      <c r="ET29" s="38">
        <v>285</v>
      </c>
      <c r="EU29" s="38">
        <v>21</v>
      </c>
      <c r="EV29" s="38">
        <v>18</v>
      </c>
      <c r="EW29" s="38">
        <v>39</v>
      </c>
      <c r="EX29" s="122">
        <v>13.636363636363637</v>
      </c>
      <c r="EY29" s="122">
        <v>13.740458015267176</v>
      </c>
      <c r="EZ29" s="122">
        <v>13.684210526315789</v>
      </c>
      <c r="FA29" s="38">
        <v>67</v>
      </c>
      <c r="FB29" s="38">
        <v>72</v>
      </c>
      <c r="FC29" s="38">
        <v>139</v>
      </c>
      <c r="FD29" s="38">
        <v>10</v>
      </c>
      <c r="FE29" s="38">
        <v>12</v>
      </c>
      <c r="FF29" s="38">
        <v>22</v>
      </c>
      <c r="FG29" s="122">
        <v>14.925373134328359</v>
      </c>
      <c r="FH29" s="122">
        <v>16.666666666666668</v>
      </c>
      <c r="FI29" s="122">
        <v>15.827338129496402</v>
      </c>
    </row>
    <row r="30" spans="1:165" ht="42.75" x14ac:dyDescent="0.25">
      <c r="A30" s="79">
        <v>21</v>
      </c>
      <c r="B30" s="89" t="s">
        <v>115</v>
      </c>
      <c r="C30" s="121" t="s">
        <v>83</v>
      </c>
      <c r="D30" s="102">
        <v>737250</v>
      </c>
      <c r="E30" s="102">
        <v>615221</v>
      </c>
      <c r="F30" s="94">
        <v>1352471</v>
      </c>
      <c r="G30" s="102">
        <v>736022</v>
      </c>
      <c r="H30" s="102">
        <v>614673</v>
      </c>
      <c r="I30" s="94">
        <v>1350695</v>
      </c>
      <c r="J30" s="108">
        <v>38</v>
      </c>
      <c r="K30" s="108">
        <v>22</v>
      </c>
      <c r="L30" s="94">
        <v>60</v>
      </c>
      <c r="M30" s="97">
        <v>736060</v>
      </c>
      <c r="N30" s="38">
        <v>614695</v>
      </c>
      <c r="O30" s="38">
        <v>1350755</v>
      </c>
      <c r="P30" s="98">
        <v>0.99838589352322826</v>
      </c>
      <c r="Q30" s="98">
        <v>0.99914502268290584</v>
      </c>
      <c r="R30" s="98">
        <v>0.9987312112422374</v>
      </c>
      <c r="S30" s="38">
        <v>21287</v>
      </c>
      <c r="T30" s="38">
        <v>9658</v>
      </c>
      <c r="U30" s="38">
        <v>30945</v>
      </c>
      <c r="V30" s="38">
        <v>21165</v>
      </c>
      <c r="W30" s="38">
        <v>9602</v>
      </c>
      <c r="X30" s="38">
        <v>30767</v>
      </c>
      <c r="Y30" s="38">
        <v>13</v>
      </c>
      <c r="Z30" s="38">
        <v>5</v>
      </c>
      <c r="AA30" s="38">
        <v>18</v>
      </c>
      <c r="AB30" s="38">
        <v>21178</v>
      </c>
      <c r="AC30" s="38">
        <v>9607</v>
      </c>
      <c r="AD30" s="38">
        <v>30785</v>
      </c>
      <c r="AE30" s="98">
        <v>0.99487950392258184</v>
      </c>
      <c r="AF30" s="98">
        <v>0.99471940360323052</v>
      </c>
      <c r="AG30" s="98">
        <v>0.99482953627403459</v>
      </c>
      <c r="AH30" s="38">
        <v>758537</v>
      </c>
      <c r="AI30" s="38">
        <v>624879</v>
      </c>
      <c r="AJ30" s="38">
        <v>1383416</v>
      </c>
      <c r="AK30" s="38">
        <v>757187</v>
      </c>
      <c r="AL30" s="38">
        <v>624275</v>
      </c>
      <c r="AM30" s="38">
        <v>1381462</v>
      </c>
      <c r="AN30" s="38">
        <v>51</v>
      </c>
      <c r="AO30" s="38">
        <v>27</v>
      </c>
      <c r="AP30" s="38">
        <v>78</v>
      </c>
      <c r="AQ30" s="38">
        <v>757238</v>
      </c>
      <c r="AR30" s="38">
        <v>624302</v>
      </c>
      <c r="AS30" s="38">
        <v>1381540</v>
      </c>
      <c r="AT30" s="98">
        <v>0.99828749289751195</v>
      </c>
      <c r="AU30" s="98">
        <v>0.99907662123387087</v>
      </c>
      <c r="AV30" s="98">
        <v>0.99864393645873695</v>
      </c>
      <c r="AW30" s="38">
        <v>97956</v>
      </c>
      <c r="AX30" s="38">
        <v>84849</v>
      </c>
      <c r="AY30" s="38">
        <v>182805</v>
      </c>
      <c r="AZ30" s="38">
        <v>97748</v>
      </c>
      <c r="BA30" s="38">
        <v>84740</v>
      </c>
      <c r="BB30" s="38">
        <v>182488</v>
      </c>
      <c r="BC30" s="38">
        <v>3</v>
      </c>
      <c r="BD30" s="38">
        <v>4</v>
      </c>
      <c r="BE30" s="38">
        <v>7</v>
      </c>
      <c r="BF30" s="38">
        <v>97751</v>
      </c>
      <c r="BG30" s="38">
        <v>84744</v>
      </c>
      <c r="BH30" s="38">
        <v>182495</v>
      </c>
      <c r="BI30" s="98">
        <v>0.99790722365143536</v>
      </c>
      <c r="BJ30" s="98">
        <v>0.99876250751334728</v>
      </c>
      <c r="BK30" s="98">
        <v>0.99830420393315278</v>
      </c>
      <c r="BL30" s="38">
        <v>3050</v>
      </c>
      <c r="BM30" s="38">
        <v>1698</v>
      </c>
      <c r="BN30" s="38">
        <v>4748</v>
      </c>
      <c r="BO30" s="38">
        <v>3029</v>
      </c>
      <c r="BP30" s="38">
        <v>1678</v>
      </c>
      <c r="BQ30" s="38">
        <v>4707</v>
      </c>
      <c r="BR30" s="38">
        <v>3</v>
      </c>
      <c r="BS30" s="38">
        <v>1</v>
      </c>
      <c r="BT30" s="38">
        <v>4</v>
      </c>
      <c r="BU30" s="38">
        <v>3032</v>
      </c>
      <c r="BV30" s="38">
        <v>1679</v>
      </c>
      <c r="BW30" s="38">
        <v>4711</v>
      </c>
      <c r="BX30" s="98">
        <v>0.99409836065573776</v>
      </c>
      <c r="BY30" s="98">
        <v>0.98881036513545351</v>
      </c>
      <c r="BZ30" s="98">
        <v>0.99220724515585512</v>
      </c>
      <c r="CA30" s="38">
        <v>101006</v>
      </c>
      <c r="CB30" s="38">
        <v>86547</v>
      </c>
      <c r="CC30" s="38">
        <v>187553</v>
      </c>
      <c r="CD30" s="38">
        <v>100777</v>
      </c>
      <c r="CE30" s="38">
        <v>86418</v>
      </c>
      <c r="CF30" s="38">
        <v>187195</v>
      </c>
      <c r="CG30" s="38">
        <v>6</v>
      </c>
      <c r="CH30" s="38">
        <v>5</v>
      </c>
      <c r="CI30" s="38">
        <v>11</v>
      </c>
      <c r="CJ30" s="38">
        <v>100783</v>
      </c>
      <c r="CK30" s="38">
        <v>86423</v>
      </c>
      <c r="CL30" s="38">
        <v>187206</v>
      </c>
      <c r="CM30" s="98">
        <v>0.99779221036374077</v>
      </c>
      <c r="CN30" s="98">
        <v>0.99856725247553357</v>
      </c>
      <c r="CO30" s="98">
        <v>0.99814985630728381</v>
      </c>
      <c r="CP30" s="38">
        <v>52143</v>
      </c>
      <c r="CQ30" s="38">
        <v>42459</v>
      </c>
      <c r="CR30" s="38">
        <v>94602</v>
      </c>
      <c r="CS30" s="38">
        <v>52053</v>
      </c>
      <c r="CT30" s="38">
        <v>42416</v>
      </c>
      <c r="CU30" s="38">
        <v>94469</v>
      </c>
      <c r="CV30" s="38">
        <v>4</v>
      </c>
      <c r="CW30" s="38">
        <v>0</v>
      </c>
      <c r="CX30" s="38">
        <v>4</v>
      </c>
      <c r="CY30" s="38">
        <v>52057</v>
      </c>
      <c r="CZ30" s="38">
        <v>42416</v>
      </c>
      <c r="DA30" s="38">
        <v>94473</v>
      </c>
      <c r="DB30" s="98">
        <v>0.99835068945016592</v>
      </c>
      <c r="DC30" s="98">
        <v>0.99898725829623869</v>
      </c>
      <c r="DD30" s="98">
        <v>0.99863639246527558</v>
      </c>
      <c r="DE30" s="38">
        <v>770</v>
      </c>
      <c r="DF30" s="38">
        <v>428</v>
      </c>
      <c r="DG30" s="38">
        <v>1198</v>
      </c>
      <c r="DH30" s="38">
        <v>765</v>
      </c>
      <c r="DI30" s="38">
        <v>426</v>
      </c>
      <c r="DJ30" s="38">
        <v>1191</v>
      </c>
      <c r="DK30" s="38">
        <v>0</v>
      </c>
      <c r="DL30" s="38">
        <v>0</v>
      </c>
      <c r="DM30" s="38">
        <v>0</v>
      </c>
      <c r="DN30" s="38">
        <v>765</v>
      </c>
      <c r="DO30" s="38">
        <v>426</v>
      </c>
      <c r="DP30" s="38">
        <v>1191</v>
      </c>
      <c r="DQ30" s="98">
        <v>0.99350649350649356</v>
      </c>
      <c r="DR30" s="98">
        <v>0.99532710280373837</v>
      </c>
      <c r="DS30" s="98">
        <v>0.99415692821368951</v>
      </c>
      <c r="DT30" s="38">
        <v>52913</v>
      </c>
      <c r="DU30" s="38">
        <v>42887</v>
      </c>
      <c r="DV30" s="38">
        <v>95800</v>
      </c>
      <c r="DW30" s="38">
        <v>52818</v>
      </c>
      <c r="DX30" s="38">
        <v>42842</v>
      </c>
      <c r="DY30" s="38">
        <v>95660</v>
      </c>
      <c r="DZ30" s="38">
        <v>4</v>
      </c>
      <c r="EA30" s="38">
        <v>0</v>
      </c>
      <c r="EB30" s="38">
        <v>4</v>
      </c>
      <c r="EC30" s="38">
        <v>52822</v>
      </c>
      <c r="ED30" s="38">
        <v>42842</v>
      </c>
      <c r="EE30" s="38">
        <v>95664</v>
      </c>
      <c r="EF30" s="98">
        <v>0.99828019579309435</v>
      </c>
      <c r="EG30" s="98">
        <v>0.99895073099074316</v>
      </c>
      <c r="EH30" s="98">
        <v>0.99858037578288095</v>
      </c>
      <c r="EI30" s="38">
        <v>757238</v>
      </c>
      <c r="EJ30" s="38">
        <v>624302</v>
      </c>
      <c r="EK30" s="38">
        <v>1381540</v>
      </c>
      <c r="EL30" s="38">
        <v>639833</v>
      </c>
      <c r="EM30" s="38">
        <v>575878</v>
      </c>
      <c r="EN30" s="38">
        <v>1215711</v>
      </c>
      <c r="EO30" s="123">
        <v>84.495627530578233</v>
      </c>
      <c r="EP30" s="123">
        <v>92.243497538050491</v>
      </c>
      <c r="EQ30" s="123">
        <v>87.996800671714169</v>
      </c>
      <c r="ER30" s="38">
        <v>100783</v>
      </c>
      <c r="ES30" s="38">
        <v>86423</v>
      </c>
      <c r="ET30" s="38">
        <v>187206</v>
      </c>
      <c r="EU30" s="38">
        <v>80477</v>
      </c>
      <c r="EV30" s="38">
        <v>76532</v>
      </c>
      <c r="EW30" s="38">
        <v>157009</v>
      </c>
      <c r="EX30" s="123">
        <v>79.851760713612421</v>
      </c>
      <c r="EY30" s="123">
        <v>88.55513000011571</v>
      </c>
      <c r="EZ30" s="123">
        <v>83.869640930312059</v>
      </c>
      <c r="FA30" s="38">
        <v>52822</v>
      </c>
      <c r="FB30" s="38">
        <v>42842</v>
      </c>
      <c r="FC30" s="38">
        <v>95664</v>
      </c>
      <c r="FD30" s="38">
        <v>42063</v>
      </c>
      <c r="FE30" s="38">
        <v>37697</v>
      </c>
      <c r="FF30" s="38">
        <v>79760</v>
      </c>
      <c r="FG30" s="123">
        <v>79.631592896899022</v>
      </c>
      <c r="FH30" s="123">
        <v>87.99075673404603</v>
      </c>
      <c r="FI30" s="123">
        <v>83.375146345542731</v>
      </c>
    </row>
    <row r="31" spans="1:165" ht="39" customHeight="1" x14ac:dyDescent="0.25">
      <c r="A31" s="79">
        <v>22</v>
      </c>
      <c r="B31" s="89" t="s">
        <v>117</v>
      </c>
      <c r="C31" s="121" t="s">
        <v>71</v>
      </c>
      <c r="D31" s="102">
        <v>15277</v>
      </c>
      <c r="E31" s="102">
        <v>14776</v>
      </c>
      <c r="F31" s="94">
        <v>30053</v>
      </c>
      <c r="G31" s="102">
        <v>15277</v>
      </c>
      <c r="H31" s="102">
        <v>14776</v>
      </c>
      <c r="I31" s="94">
        <v>30053</v>
      </c>
      <c r="J31" s="96"/>
      <c r="K31" s="96"/>
      <c r="L31" s="96"/>
      <c r="M31" s="97">
        <v>15277</v>
      </c>
      <c r="N31" s="38">
        <v>14776</v>
      </c>
      <c r="O31" s="38">
        <v>30053</v>
      </c>
      <c r="P31" s="98">
        <v>1</v>
      </c>
      <c r="Q31" s="98">
        <v>1</v>
      </c>
      <c r="R31" s="98">
        <v>1</v>
      </c>
      <c r="S31" s="102">
        <v>670</v>
      </c>
      <c r="T31" s="102">
        <v>505</v>
      </c>
      <c r="U31" s="94">
        <v>1175</v>
      </c>
      <c r="V31" s="102">
        <v>670</v>
      </c>
      <c r="W31" s="102">
        <v>505</v>
      </c>
      <c r="X31" s="94">
        <v>1175</v>
      </c>
      <c r="Y31" s="96"/>
      <c r="Z31" s="96"/>
      <c r="AA31" s="96"/>
      <c r="AB31" s="97">
        <v>670</v>
      </c>
      <c r="AC31" s="38">
        <v>505</v>
      </c>
      <c r="AD31" s="38">
        <v>1175</v>
      </c>
      <c r="AE31" s="98">
        <v>1</v>
      </c>
      <c r="AF31" s="98">
        <v>1</v>
      </c>
      <c r="AG31" s="98">
        <v>1</v>
      </c>
      <c r="AH31" s="38">
        <v>15947</v>
      </c>
      <c r="AI31" s="38">
        <v>15281</v>
      </c>
      <c r="AJ31" s="38">
        <v>31228</v>
      </c>
      <c r="AK31" s="38">
        <v>15947</v>
      </c>
      <c r="AL31" s="38">
        <v>15281</v>
      </c>
      <c r="AM31" s="38">
        <v>31228</v>
      </c>
      <c r="AN31" s="99"/>
      <c r="AO31" s="99"/>
      <c r="AP31" s="99"/>
      <c r="AQ31" s="38">
        <v>15947</v>
      </c>
      <c r="AR31" s="38">
        <v>15281</v>
      </c>
      <c r="AS31" s="38">
        <v>31228</v>
      </c>
      <c r="AT31" s="98">
        <v>1</v>
      </c>
      <c r="AU31" s="98">
        <v>1</v>
      </c>
      <c r="AV31" s="98">
        <v>1</v>
      </c>
      <c r="AW31" s="102">
        <v>752</v>
      </c>
      <c r="AX31" s="102">
        <v>778</v>
      </c>
      <c r="AY31" s="94">
        <v>1530</v>
      </c>
      <c r="AZ31" s="102">
        <v>752</v>
      </c>
      <c r="BA31" s="102">
        <v>778</v>
      </c>
      <c r="BB31" s="94">
        <v>1530</v>
      </c>
      <c r="BC31" s="96"/>
      <c r="BD31" s="96"/>
      <c r="BE31" s="96"/>
      <c r="BF31" s="97">
        <v>752</v>
      </c>
      <c r="BG31" s="38">
        <v>778</v>
      </c>
      <c r="BH31" s="38">
        <v>1530</v>
      </c>
      <c r="BI31" s="98">
        <v>1</v>
      </c>
      <c r="BJ31" s="98">
        <v>1</v>
      </c>
      <c r="BK31" s="98">
        <v>1</v>
      </c>
      <c r="BL31" s="102">
        <v>22</v>
      </c>
      <c r="BM31" s="102">
        <v>18</v>
      </c>
      <c r="BN31" s="94">
        <v>40</v>
      </c>
      <c r="BO31" s="102">
        <v>22</v>
      </c>
      <c r="BP31" s="102">
        <v>18</v>
      </c>
      <c r="BQ31" s="94">
        <v>40</v>
      </c>
      <c r="BR31" s="96"/>
      <c r="BS31" s="96"/>
      <c r="BT31" s="96"/>
      <c r="BU31" s="97">
        <v>22</v>
      </c>
      <c r="BV31" s="38">
        <v>18</v>
      </c>
      <c r="BW31" s="38">
        <v>40</v>
      </c>
      <c r="BX31" s="98">
        <v>1</v>
      </c>
      <c r="BY31" s="98">
        <v>1</v>
      </c>
      <c r="BZ31" s="98">
        <v>1</v>
      </c>
      <c r="CA31" s="38">
        <v>774</v>
      </c>
      <c r="CB31" s="38">
        <v>796</v>
      </c>
      <c r="CC31" s="38">
        <v>1570</v>
      </c>
      <c r="CD31" s="38">
        <v>774</v>
      </c>
      <c r="CE31" s="38">
        <v>796</v>
      </c>
      <c r="CF31" s="38">
        <v>1570</v>
      </c>
      <c r="CG31" s="99"/>
      <c r="CH31" s="99"/>
      <c r="CI31" s="99"/>
      <c r="CJ31" s="38">
        <v>774</v>
      </c>
      <c r="CK31" s="38">
        <v>796</v>
      </c>
      <c r="CL31" s="38">
        <v>1570</v>
      </c>
      <c r="CM31" s="98">
        <v>1</v>
      </c>
      <c r="CN31" s="98">
        <v>1</v>
      </c>
      <c r="CO31" s="98">
        <v>1</v>
      </c>
      <c r="CP31" s="102">
        <v>5259</v>
      </c>
      <c r="CQ31" s="102">
        <v>5347</v>
      </c>
      <c r="CR31" s="94">
        <v>10606</v>
      </c>
      <c r="CS31" s="102">
        <v>5259</v>
      </c>
      <c r="CT31" s="102">
        <v>5347</v>
      </c>
      <c r="CU31" s="94">
        <v>10606</v>
      </c>
      <c r="CV31" s="96"/>
      <c r="CW31" s="96"/>
      <c r="CX31" s="96"/>
      <c r="CY31" s="97">
        <v>5259</v>
      </c>
      <c r="CZ31" s="38">
        <v>5347</v>
      </c>
      <c r="DA31" s="38">
        <v>10606</v>
      </c>
      <c r="DB31" s="98">
        <v>1</v>
      </c>
      <c r="DC31" s="98">
        <v>1</v>
      </c>
      <c r="DD31" s="98">
        <v>1</v>
      </c>
      <c r="DE31" s="102">
        <v>202</v>
      </c>
      <c r="DF31" s="102">
        <v>199</v>
      </c>
      <c r="DG31" s="94">
        <v>401</v>
      </c>
      <c r="DH31" s="102">
        <v>202</v>
      </c>
      <c r="DI31" s="102">
        <v>199</v>
      </c>
      <c r="DJ31" s="94">
        <v>401</v>
      </c>
      <c r="DK31" s="96"/>
      <c r="DL31" s="96"/>
      <c r="DM31" s="96"/>
      <c r="DN31" s="97">
        <v>202</v>
      </c>
      <c r="DO31" s="38">
        <v>199</v>
      </c>
      <c r="DP31" s="38">
        <v>401</v>
      </c>
      <c r="DQ31" s="98">
        <v>1</v>
      </c>
      <c r="DR31" s="98">
        <v>1</v>
      </c>
      <c r="DS31" s="98">
        <v>1</v>
      </c>
      <c r="DT31" s="38">
        <v>5461</v>
      </c>
      <c r="DU31" s="38">
        <v>5546</v>
      </c>
      <c r="DV31" s="38">
        <v>11007</v>
      </c>
      <c r="DW31" s="38">
        <v>5461</v>
      </c>
      <c r="DX31" s="38">
        <v>5546</v>
      </c>
      <c r="DY31" s="38">
        <v>11007</v>
      </c>
      <c r="DZ31" s="99"/>
      <c r="EA31" s="99"/>
      <c r="EB31" s="99"/>
      <c r="EC31" s="38">
        <v>5461</v>
      </c>
      <c r="ED31" s="38">
        <v>5546</v>
      </c>
      <c r="EE31" s="38">
        <v>11007</v>
      </c>
      <c r="EF31" s="98">
        <v>1</v>
      </c>
      <c r="EG31" s="98">
        <v>1</v>
      </c>
      <c r="EH31" s="98">
        <v>1</v>
      </c>
      <c r="EI31" s="38">
        <v>15947</v>
      </c>
      <c r="EJ31" s="38">
        <v>15281</v>
      </c>
      <c r="EK31" s="38">
        <v>31228</v>
      </c>
      <c r="EL31" s="104">
        <v>7164</v>
      </c>
      <c r="EM31" s="104">
        <v>8791</v>
      </c>
      <c r="EN31" s="38">
        <v>15955</v>
      </c>
      <c r="EO31" s="122">
        <v>44.923810121025902</v>
      </c>
      <c r="EP31" s="122">
        <v>57.528957528957527</v>
      </c>
      <c r="EQ31" s="122">
        <v>51.091968745997185</v>
      </c>
      <c r="ER31" s="38">
        <v>774</v>
      </c>
      <c r="ES31" s="38">
        <v>796</v>
      </c>
      <c r="ET31" s="38">
        <v>1570</v>
      </c>
      <c r="EU31" s="104">
        <v>373</v>
      </c>
      <c r="EV31" s="104">
        <v>476</v>
      </c>
      <c r="EW31" s="38">
        <v>849</v>
      </c>
      <c r="EX31" s="122">
        <v>48.191214470284237</v>
      </c>
      <c r="EY31" s="122">
        <v>59.798994974874368</v>
      </c>
      <c r="EZ31" s="122">
        <v>54.076433121019107</v>
      </c>
      <c r="FA31" s="38">
        <v>5461</v>
      </c>
      <c r="FB31" s="38">
        <v>5546</v>
      </c>
      <c r="FC31" s="38">
        <v>11007</v>
      </c>
      <c r="FD31" s="104">
        <v>1783</v>
      </c>
      <c r="FE31" s="104">
        <v>2748</v>
      </c>
      <c r="FF31" s="38">
        <v>4531</v>
      </c>
      <c r="FG31" s="122">
        <v>32.649697857535251</v>
      </c>
      <c r="FH31" s="122">
        <v>49.549224666426255</v>
      </c>
      <c r="FI31" s="122">
        <v>41.16471336422277</v>
      </c>
    </row>
    <row r="32" spans="1:165" ht="39" customHeight="1" x14ac:dyDescent="0.25">
      <c r="A32" s="79">
        <v>23</v>
      </c>
      <c r="B32" s="89" t="s">
        <v>118</v>
      </c>
      <c r="C32" s="121" t="s">
        <v>47</v>
      </c>
      <c r="D32" s="102">
        <v>12021</v>
      </c>
      <c r="E32" s="102">
        <v>14877</v>
      </c>
      <c r="F32" s="94">
        <v>26898</v>
      </c>
      <c r="G32" s="102">
        <v>9512</v>
      </c>
      <c r="H32" s="102">
        <v>12783</v>
      </c>
      <c r="I32" s="94">
        <v>22295</v>
      </c>
      <c r="J32" s="96"/>
      <c r="K32" s="96"/>
      <c r="L32" s="96"/>
      <c r="M32" s="97">
        <v>9512</v>
      </c>
      <c r="N32" s="38">
        <v>12783</v>
      </c>
      <c r="O32" s="38">
        <v>22295</v>
      </c>
      <c r="P32" s="98">
        <v>0.79128192330089009</v>
      </c>
      <c r="Q32" s="98">
        <v>0.85924581568864689</v>
      </c>
      <c r="R32" s="98">
        <v>0.82887203509554619</v>
      </c>
      <c r="S32" s="102">
        <v>2009</v>
      </c>
      <c r="T32" s="102">
        <v>1894</v>
      </c>
      <c r="U32" s="94">
        <v>3903</v>
      </c>
      <c r="V32" s="102">
        <v>494</v>
      </c>
      <c r="W32" s="102">
        <v>498</v>
      </c>
      <c r="X32" s="94">
        <v>992</v>
      </c>
      <c r="Y32" s="94">
        <v>691</v>
      </c>
      <c r="Z32" s="94">
        <v>751</v>
      </c>
      <c r="AA32" s="38">
        <v>1442</v>
      </c>
      <c r="AB32" s="97">
        <v>1185</v>
      </c>
      <c r="AC32" s="38">
        <v>1249</v>
      </c>
      <c r="AD32" s="38">
        <v>2434</v>
      </c>
      <c r="AE32" s="98">
        <v>0.58984569437531109</v>
      </c>
      <c r="AF32" s="98">
        <v>0.65945089757127773</v>
      </c>
      <c r="AG32" s="98">
        <v>0.62362285421470665</v>
      </c>
      <c r="AH32" s="38">
        <v>14030</v>
      </c>
      <c r="AI32" s="38">
        <v>16771</v>
      </c>
      <c r="AJ32" s="38">
        <v>30801</v>
      </c>
      <c r="AK32" s="38">
        <v>10006</v>
      </c>
      <c r="AL32" s="38">
        <v>13281</v>
      </c>
      <c r="AM32" s="38">
        <v>23287</v>
      </c>
      <c r="AN32" s="38">
        <v>691</v>
      </c>
      <c r="AO32" s="38">
        <v>751</v>
      </c>
      <c r="AP32" s="38">
        <v>1442</v>
      </c>
      <c r="AQ32" s="38">
        <v>10697</v>
      </c>
      <c r="AR32" s="38">
        <v>14032</v>
      </c>
      <c r="AS32" s="38">
        <v>24729</v>
      </c>
      <c r="AT32" s="98">
        <v>0.7624376336421953</v>
      </c>
      <c r="AU32" s="98">
        <v>0.83668236837397891</v>
      </c>
      <c r="AV32" s="98">
        <v>0.80286354339144828</v>
      </c>
      <c r="AW32" s="102">
        <v>82</v>
      </c>
      <c r="AX32" s="102">
        <v>84</v>
      </c>
      <c r="AY32" s="94">
        <v>166</v>
      </c>
      <c r="AZ32" s="102">
        <v>61</v>
      </c>
      <c r="BA32" s="102">
        <v>73</v>
      </c>
      <c r="BB32" s="94">
        <v>134</v>
      </c>
      <c r="BC32" s="96"/>
      <c r="BD32" s="96"/>
      <c r="BE32" s="96"/>
      <c r="BF32" s="97">
        <v>61</v>
      </c>
      <c r="BG32" s="38">
        <v>73</v>
      </c>
      <c r="BH32" s="38">
        <v>134</v>
      </c>
      <c r="BI32" s="98">
        <v>0.74390243902439024</v>
      </c>
      <c r="BJ32" s="98">
        <v>0.86904761904761907</v>
      </c>
      <c r="BK32" s="98">
        <v>0.80722891566265065</v>
      </c>
      <c r="BL32" s="102">
        <v>14</v>
      </c>
      <c r="BM32" s="102">
        <v>9</v>
      </c>
      <c r="BN32" s="94">
        <v>23</v>
      </c>
      <c r="BO32" s="102">
        <v>0</v>
      </c>
      <c r="BP32" s="102">
        <v>2</v>
      </c>
      <c r="BQ32" s="94">
        <v>2</v>
      </c>
      <c r="BR32" s="102">
        <v>8</v>
      </c>
      <c r="BS32" s="102">
        <v>4</v>
      </c>
      <c r="BT32" s="94">
        <v>12</v>
      </c>
      <c r="BU32" s="97">
        <v>8</v>
      </c>
      <c r="BV32" s="38">
        <v>6</v>
      </c>
      <c r="BW32" s="38">
        <v>14</v>
      </c>
      <c r="BX32" s="98">
        <v>0.5714285714285714</v>
      </c>
      <c r="BY32" s="98">
        <v>0.66666666666666663</v>
      </c>
      <c r="BZ32" s="98">
        <v>0.60869565217391308</v>
      </c>
      <c r="CA32" s="38">
        <v>96</v>
      </c>
      <c r="CB32" s="38">
        <v>93</v>
      </c>
      <c r="CC32" s="38">
        <v>189</v>
      </c>
      <c r="CD32" s="38">
        <v>61</v>
      </c>
      <c r="CE32" s="38">
        <v>75</v>
      </c>
      <c r="CF32" s="38">
        <v>136</v>
      </c>
      <c r="CG32" s="38">
        <v>8</v>
      </c>
      <c r="CH32" s="38">
        <v>4</v>
      </c>
      <c r="CI32" s="38">
        <v>12</v>
      </c>
      <c r="CJ32" s="38">
        <v>69</v>
      </c>
      <c r="CK32" s="38">
        <v>79</v>
      </c>
      <c r="CL32" s="38">
        <v>148</v>
      </c>
      <c r="CM32" s="98">
        <v>0.71875</v>
      </c>
      <c r="CN32" s="98">
        <v>0.84946236559139787</v>
      </c>
      <c r="CO32" s="98">
        <v>0.78306878306878303</v>
      </c>
      <c r="CP32" s="102">
        <v>10840</v>
      </c>
      <c r="CQ32" s="102">
        <v>13842</v>
      </c>
      <c r="CR32" s="94">
        <v>24682</v>
      </c>
      <c r="CS32" s="102">
        <v>8593</v>
      </c>
      <c r="CT32" s="102">
        <v>11852</v>
      </c>
      <c r="CU32" s="94">
        <v>20445</v>
      </c>
      <c r="CV32" s="96"/>
      <c r="CW32" s="96"/>
      <c r="CX32" s="96"/>
      <c r="CY32" s="97">
        <v>8593</v>
      </c>
      <c r="CZ32" s="38">
        <v>11852</v>
      </c>
      <c r="DA32" s="38">
        <v>20445</v>
      </c>
      <c r="DB32" s="98">
        <v>0.79271217712177122</v>
      </c>
      <c r="DC32" s="98">
        <v>0.8562346481722295</v>
      </c>
      <c r="DD32" s="98">
        <v>0.82833643951057456</v>
      </c>
      <c r="DE32" s="102">
        <v>1854</v>
      </c>
      <c r="DF32" s="102">
        <v>1767</v>
      </c>
      <c r="DG32" s="94">
        <v>3621</v>
      </c>
      <c r="DH32" s="102">
        <v>467</v>
      </c>
      <c r="DI32" s="102">
        <v>476</v>
      </c>
      <c r="DJ32" s="94">
        <v>943</v>
      </c>
      <c r="DK32" s="102">
        <v>606</v>
      </c>
      <c r="DL32" s="102">
        <v>678</v>
      </c>
      <c r="DM32" s="94">
        <v>1284</v>
      </c>
      <c r="DN32" s="97">
        <v>1073</v>
      </c>
      <c r="DO32" s="38">
        <v>1154</v>
      </c>
      <c r="DP32" s="38">
        <v>2227</v>
      </c>
      <c r="DQ32" s="98">
        <v>0.57874865156418553</v>
      </c>
      <c r="DR32" s="98">
        <v>0.65308432371250702</v>
      </c>
      <c r="DS32" s="98">
        <v>0.61502347417840375</v>
      </c>
      <c r="DT32" s="38">
        <v>12694</v>
      </c>
      <c r="DU32" s="38">
        <v>15609</v>
      </c>
      <c r="DV32" s="38">
        <v>28303</v>
      </c>
      <c r="DW32" s="38">
        <v>9060</v>
      </c>
      <c r="DX32" s="38">
        <v>12328</v>
      </c>
      <c r="DY32" s="38">
        <v>21388</v>
      </c>
      <c r="DZ32" s="38">
        <v>606</v>
      </c>
      <c r="EA32" s="38">
        <v>678</v>
      </c>
      <c r="EB32" s="38">
        <v>1284</v>
      </c>
      <c r="EC32" s="38">
        <v>9666</v>
      </c>
      <c r="ED32" s="38">
        <v>13006</v>
      </c>
      <c r="EE32" s="38">
        <v>22672</v>
      </c>
      <c r="EF32" s="98">
        <v>0.76146210808255865</v>
      </c>
      <c r="EG32" s="98">
        <v>0.83323723492856683</v>
      </c>
      <c r="EH32" s="98">
        <v>0.80104582553086245</v>
      </c>
      <c r="EI32" s="38">
        <v>10697</v>
      </c>
      <c r="EJ32" s="38">
        <v>14032</v>
      </c>
      <c r="EK32" s="38">
        <v>24729</v>
      </c>
      <c r="EL32" s="104">
        <v>1736</v>
      </c>
      <c r="EM32" s="104">
        <v>3003</v>
      </c>
      <c r="EN32" s="38">
        <v>4739</v>
      </c>
      <c r="EO32" s="122">
        <v>16.228849210058893</v>
      </c>
      <c r="EP32" s="122">
        <v>21.401083238312427</v>
      </c>
      <c r="EQ32" s="122">
        <v>19.16373488616604</v>
      </c>
      <c r="ER32" s="38">
        <v>69</v>
      </c>
      <c r="ES32" s="38">
        <v>79</v>
      </c>
      <c r="ET32" s="38">
        <v>148</v>
      </c>
      <c r="EU32" s="104">
        <v>11</v>
      </c>
      <c r="EV32" s="104">
        <v>27</v>
      </c>
      <c r="EW32" s="38">
        <v>38</v>
      </c>
      <c r="EX32" s="122">
        <v>15.942028985507246</v>
      </c>
      <c r="EY32" s="122">
        <v>34.177215189873415</v>
      </c>
      <c r="EZ32" s="122">
        <v>25.675675675675677</v>
      </c>
      <c r="FA32" s="38">
        <v>9666</v>
      </c>
      <c r="FB32" s="38">
        <v>13006</v>
      </c>
      <c r="FC32" s="38">
        <v>22672</v>
      </c>
      <c r="FD32" s="104">
        <v>1420</v>
      </c>
      <c r="FE32" s="104">
        <v>2674</v>
      </c>
      <c r="FF32" s="38">
        <v>4094</v>
      </c>
      <c r="FG32" s="122">
        <v>14.690668321953238</v>
      </c>
      <c r="FH32" s="122">
        <v>20.559741657696449</v>
      </c>
      <c r="FI32" s="122">
        <v>18.057515878616798</v>
      </c>
    </row>
    <row r="33" spans="1:165" ht="39" customHeight="1" x14ac:dyDescent="0.25">
      <c r="A33" s="79">
        <v>24</v>
      </c>
      <c r="B33" s="89" t="s">
        <v>119</v>
      </c>
      <c r="C33" s="121" t="s">
        <v>48</v>
      </c>
      <c r="D33" s="102">
        <v>5420</v>
      </c>
      <c r="E33" s="102">
        <v>5930</v>
      </c>
      <c r="F33" s="94">
        <v>11350</v>
      </c>
      <c r="G33" s="102">
        <v>4751</v>
      </c>
      <c r="H33" s="102">
        <v>5309</v>
      </c>
      <c r="I33" s="94">
        <v>10060</v>
      </c>
      <c r="J33" s="102">
        <v>30</v>
      </c>
      <c r="K33" s="102">
        <v>44</v>
      </c>
      <c r="L33" s="94">
        <v>74</v>
      </c>
      <c r="M33" s="97">
        <v>4781</v>
      </c>
      <c r="N33" s="38">
        <v>5353</v>
      </c>
      <c r="O33" s="38">
        <v>10134</v>
      </c>
      <c r="P33" s="98">
        <v>0.88210332103321032</v>
      </c>
      <c r="Q33" s="98">
        <v>0.90269814502529511</v>
      </c>
      <c r="R33" s="98">
        <v>0.89286343612334806</v>
      </c>
      <c r="S33" s="102">
        <v>72</v>
      </c>
      <c r="T33" s="102">
        <v>69</v>
      </c>
      <c r="U33" s="94">
        <v>141</v>
      </c>
      <c r="V33" s="102">
        <v>27</v>
      </c>
      <c r="W33" s="102">
        <v>35</v>
      </c>
      <c r="X33" s="94">
        <v>62</v>
      </c>
      <c r="Y33" s="102">
        <v>1</v>
      </c>
      <c r="Z33" s="102">
        <v>1</v>
      </c>
      <c r="AA33" s="94">
        <v>2</v>
      </c>
      <c r="AB33" s="97">
        <v>28</v>
      </c>
      <c r="AC33" s="38">
        <v>36</v>
      </c>
      <c r="AD33" s="38">
        <v>64</v>
      </c>
      <c r="AE33" s="98">
        <v>0.3888888888888889</v>
      </c>
      <c r="AF33" s="98">
        <v>0.52173913043478259</v>
      </c>
      <c r="AG33" s="98">
        <v>0.45390070921985815</v>
      </c>
      <c r="AH33" s="38">
        <v>5492</v>
      </c>
      <c r="AI33" s="38">
        <v>5999</v>
      </c>
      <c r="AJ33" s="38">
        <v>11491</v>
      </c>
      <c r="AK33" s="38">
        <v>4778</v>
      </c>
      <c r="AL33" s="38">
        <v>5344</v>
      </c>
      <c r="AM33" s="38">
        <v>10122</v>
      </c>
      <c r="AN33" s="38">
        <v>31</v>
      </c>
      <c r="AO33" s="38">
        <v>45</v>
      </c>
      <c r="AP33" s="38">
        <v>76</v>
      </c>
      <c r="AQ33" s="38">
        <v>4809</v>
      </c>
      <c r="AR33" s="38">
        <v>5389</v>
      </c>
      <c r="AS33" s="38">
        <v>10198</v>
      </c>
      <c r="AT33" s="98">
        <v>0.87563729060451567</v>
      </c>
      <c r="AU33" s="98">
        <v>0.89831638606434405</v>
      </c>
      <c r="AV33" s="98">
        <v>0.88747715603515798</v>
      </c>
      <c r="AW33" s="102">
        <v>5</v>
      </c>
      <c r="AX33" s="102">
        <v>14</v>
      </c>
      <c r="AY33" s="94">
        <v>19</v>
      </c>
      <c r="AZ33" s="102">
        <v>5</v>
      </c>
      <c r="BA33" s="102">
        <v>12</v>
      </c>
      <c r="BB33" s="94">
        <v>17</v>
      </c>
      <c r="BC33" s="102">
        <v>0</v>
      </c>
      <c r="BD33" s="102">
        <v>0</v>
      </c>
      <c r="BE33" s="94">
        <v>0</v>
      </c>
      <c r="BF33" s="97">
        <v>5</v>
      </c>
      <c r="BG33" s="38">
        <v>12</v>
      </c>
      <c r="BH33" s="38">
        <v>17</v>
      </c>
      <c r="BI33" s="98">
        <v>1</v>
      </c>
      <c r="BJ33" s="98">
        <v>0.8571428571428571</v>
      </c>
      <c r="BK33" s="98">
        <v>0.89473684210526316</v>
      </c>
      <c r="BL33" s="102">
        <v>2</v>
      </c>
      <c r="BM33" s="106"/>
      <c r="BN33" s="94">
        <v>2</v>
      </c>
      <c r="BO33" s="102">
        <v>0</v>
      </c>
      <c r="BP33" s="106"/>
      <c r="BQ33" s="94">
        <v>0</v>
      </c>
      <c r="BR33" s="106"/>
      <c r="BS33" s="106"/>
      <c r="BT33" s="106"/>
      <c r="BU33" s="97">
        <v>0</v>
      </c>
      <c r="BV33" s="106"/>
      <c r="BW33" s="38">
        <v>0</v>
      </c>
      <c r="BX33" s="98">
        <v>0</v>
      </c>
      <c r="BY33" s="106"/>
      <c r="BZ33" s="98">
        <v>0</v>
      </c>
      <c r="CA33" s="38">
        <v>7</v>
      </c>
      <c r="CB33" s="38">
        <v>14</v>
      </c>
      <c r="CC33" s="38">
        <v>21</v>
      </c>
      <c r="CD33" s="38">
        <v>5</v>
      </c>
      <c r="CE33" s="38">
        <v>12</v>
      </c>
      <c r="CF33" s="38">
        <v>17</v>
      </c>
      <c r="CG33" s="38">
        <v>0</v>
      </c>
      <c r="CH33" s="38">
        <v>0</v>
      </c>
      <c r="CI33" s="38">
        <v>0</v>
      </c>
      <c r="CJ33" s="38">
        <v>5</v>
      </c>
      <c r="CK33" s="38">
        <v>12</v>
      </c>
      <c r="CL33" s="38">
        <v>17</v>
      </c>
      <c r="CM33" s="98">
        <v>0.7142857142857143</v>
      </c>
      <c r="CN33" s="98">
        <v>0.8571428571428571</v>
      </c>
      <c r="CO33" s="98">
        <v>0.80952380952380953</v>
      </c>
      <c r="CP33" s="102">
        <v>5337</v>
      </c>
      <c r="CQ33" s="102">
        <v>5857</v>
      </c>
      <c r="CR33" s="94">
        <v>11194</v>
      </c>
      <c r="CS33" s="102">
        <v>4672</v>
      </c>
      <c r="CT33" s="102">
        <v>5247</v>
      </c>
      <c r="CU33" s="94">
        <v>9919</v>
      </c>
      <c r="CV33" s="117">
        <v>30</v>
      </c>
      <c r="CW33" s="117">
        <v>44</v>
      </c>
      <c r="CX33" s="94">
        <v>74</v>
      </c>
      <c r="CY33" s="97">
        <v>4702</v>
      </c>
      <c r="CZ33" s="38">
        <v>5291</v>
      </c>
      <c r="DA33" s="38">
        <v>9993</v>
      </c>
      <c r="DB33" s="98">
        <v>0.88101929923177813</v>
      </c>
      <c r="DC33" s="98">
        <v>0.90336349667065052</v>
      </c>
      <c r="DD33" s="98">
        <v>0.89271038056101482</v>
      </c>
      <c r="DE33" s="102">
        <v>68</v>
      </c>
      <c r="DF33" s="102">
        <v>68</v>
      </c>
      <c r="DG33" s="94">
        <v>136</v>
      </c>
      <c r="DH33" s="102">
        <v>26</v>
      </c>
      <c r="DI33" s="102">
        <v>35</v>
      </c>
      <c r="DJ33" s="94">
        <v>61</v>
      </c>
      <c r="DK33" s="102">
        <v>1</v>
      </c>
      <c r="DL33" s="102">
        <v>1</v>
      </c>
      <c r="DM33" s="94">
        <v>2</v>
      </c>
      <c r="DN33" s="97">
        <v>27</v>
      </c>
      <c r="DO33" s="38">
        <v>36</v>
      </c>
      <c r="DP33" s="38">
        <v>63</v>
      </c>
      <c r="DQ33" s="98">
        <v>0.39705882352941174</v>
      </c>
      <c r="DR33" s="98">
        <v>0.52941176470588236</v>
      </c>
      <c r="DS33" s="98">
        <v>0.46323529411764708</v>
      </c>
      <c r="DT33" s="38">
        <v>5405</v>
      </c>
      <c r="DU33" s="38">
        <v>5925</v>
      </c>
      <c r="DV33" s="38">
        <v>11330</v>
      </c>
      <c r="DW33" s="38">
        <v>4698</v>
      </c>
      <c r="DX33" s="38">
        <v>5282</v>
      </c>
      <c r="DY33" s="38">
        <v>9980</v>
      </c>
      <c r="DZ33" s="38">
        <v>31</v>
      </c>
      <c r="EA33" s="38">
        <v>45</v>
      </c>
      <c r="EB33" s="38">
        <v>76</v>
      </c>
      <c r="EC33" s="38">
        <v>4729</v>
      </c>
      <c r="ED33" s="38">
        <v>5327</v>
      </c>
      <c r="EE33" s="38">
        <v>10056</v>
      </c>
      <c r="EF33" s="98">
        <v>0.87493061979648479</v>
      </c>
      <c r="EG33" s="98">
        <v>0.89907172995780593</v>
      </c>
      <c r="EH33" s="98">
        <v>0.88755516328331863</v>
      </c>
      <c r="EI33" s="38">
        <v>4809</v>
      </c>
      <c r="EJ33" s="38">
        <v>5389</v>
      </c>
      <c r="EK33" s="38">
        <v>10198</v>
      </c>
      <c r="EL33" s="104">
        <v>2521</v>
      </c>
      <c r="EM33" s="104">
        <v>3143</v>
      </c>
      <c r="EN33" s="38">
        <v>5664</v>
      </c>
      <c r="EO33" s="122">
        <v>52.422541068829275</v>
      </c>
      <c r="EP33" s="122">
        <v>58.32250881425125</v>
      </c>
      <c r="EQ33" s="122">
        <v>55.540302020003921</v>
      </c>
      <c r="ER33" s="38">
        <v>5</v>
      </c>
      <c r="ES33" s="38">
        <v>12</v>
      </c>
      <c r="ET33" s="38">
        <v>17</v>
      </c>
      <c r="EU33" s="104">
        <v>2</v>
      </c>
      <c r="EV33" s="104">
        <v>8</v>
      </c>
      <c r="EW33" s="38">
        <v>10</v>
      </c>
      <c r="EX33" s="122">
        <v>40</v>
      </c>
      <c r="EY33" s="122">
        <v>66.666666666666671</v>
      </c>
      <c r="EZ33" s="122">
        <v>58.823529411764703</v>
      </c>
      <c r="FA33" s="38">
        <v>4729</v>
      </c>
      <c r="FB33" s="38">
        <v>5327</v>
      </c>
      <c r="FC33" s="38">
        <v>10056</v>
      </c>
      <c r="FD33" s="104">
        <v>2475</v>
      </c>
      <c r="FE33" s="104">
        <v>3104</v>
      </c>
      <c r="FF33" s="38">
        <v>5579</v>
      </c>
      <c r="FG33" s="122">
        <v>52.336646225417638</v>
      </c>
      <c r="FH33" s="122">
        <v>58.269194668669044</v>
      </c>
      <c r="FI33" s="122">
        <v>55.479315831344472</v>
      </c>
    </row>
    <row r="34" spans="1:165" ht="39" customHeight="1" x14ac:dyDescent="0.25">
      <c r="A34" s="79">
        <v>25</v>
      </c>
      <c r="B34" s="89" t="s">
        <v>120</v>
      </c>
      <c r="C34" s="121" t="s">
        <v>49</v>
      </c>
      <c r="D34" s="102">
        <v>6596</v>
      </c>
      <c r="E34" s="102">
        <v>7523</v>
      </c>
      <c r="F34" s="94">
        <v>14119</v>
      </c>
      <c r="G34" s="102">
        <v>4830</v>
      </c>
      <c r="H34" s="102">
        <v>6260</v>
      </c>
      <c r="I34" s="94">
        <v>11090</v>
      </c>
      <c r="J34" s="96"/>
      <c r="K34" s="96"/>
      <c r="L34" s="96"/>
      <c r="M34" s="97">
        <v>4830</v>
      </c>
      <c r="N34" s="38">
        <v>6260</v>
      </c>
      <c r="O34" s="38">
        <v>11090</v>
      </c>
      <c r="P34" s="98">
        <v>0.7322619769557307</v>
      </c>
      <c r="Q34" s="98">
        <v>0.83211484780007972</v>
      </c>
      <c r="R34" s="98">
        <v>0.78546639280402297</v>
      </c>
      <c r="S34" s="102">
        <v>1599</v>
      </c>
      <c r="T34" s="102">
        <v>1116</v>
      </c>
      <c r="U34" s="94">
        <v>2715</v>
      </c>
      <c r="V34" s="102">
        <v>684</v>
      </c>
      <c r="W34" s="102">
        <v>521</v>
      </c>
      <c r="X34" s="94">
        <v>1205</v>
      </c>
      <c r="Y34" s="106"/>
      <c r="Z34" s="106"/>
      <c r="AA34" s="106"/>
      <c r="AB34" s="97">
        <v>684</v>
      </c>
      <c r="AC34" s="38">
        <v>521</v>
      </c>
      <c r="AD34" s="38">
        <v>1205</v>
      </c>
      <c r="AE34" s="98">
        <v>0.42776735459662291</v>
      </c>
      <c r="AF34" s="98">
        <v>0.46684587813620071</v>
      </c>
      <c r="AG34" s="98">
        <v>0.44383057090239408</v>
      </c>
      <c r="AH34" s="38">
        <v>8195</v>
      </c>
      <c r="AI34" s="38">
        <v>8639</v>
      </c>
      <c r="AJ34" s="38">
        <v>16834</v>
      </c>
      <c r="AK34" s="38">
        <v>5514</v>
      </c>
      <c r="AL34" s="38">
        <v>6781</v>
      </c>
      <c r="AM34" s="38">
        <v>12295</v>
      </c>
      <c r="AN34" s="100"/>
      <c r="AO34" s="100"/>
      <c r="AP34" s="100"/>
      <c r="AQ34" s="38">
        <v>5514</v>
      </c>
      <c r="AR34" s="38">
        <v>6781</v>
      </c>
      <c r="AS34" s="38">
        <v>12295</v>
      </c>
      <c r="AT34" s="98">
        <v>0.67284929835265406</v>
      </c>
      <c r="AU34" s="98">
        <v>0.78492881120500058</v>
      </c>
      <c r="AV34" s="98">
        <v>0.73036711417369604</v>
      </c>
      <c r="AW34" s="102">
        <v>62</v>
      </c>
      <c r="AX34" s="102">
        <v>75</v>
      </c>
      <c r="AY34" s="94">
        <v>137</v>
      </c>
      <c r="AZ34" s="102">
        <v>53</v>
      </c>
      <c r="BA34" s="102">
        <v>60</v>
      </c>
      <c r="BB34" s="94">
        <v>113</v>
      </c>
      <c r="BC34" s="96"/>
      <c r="BD34" s="96"/>
      <c r="BE34" s="96"/>
      <c r="BF34" s="97">
        <v>53</v>
      </c>
      <c r="BG34" s="38">
        <v>60</v>
      </c>
      <c r="BH34" s="38">
        <v>113</v>
      </c>
      <c r="BI34" s="98">
        <v>0.85483870967741937</v>
      </c>
      <c r="BJ34" s="98">
        <v>0.8</v>
      </c>
      <c r="BK34" s="98">
        <v>0.82481751824817517</v>
      </c>
      <c r="BL34" s="102">
        <v>10</v>
      </c>
      <c r="BM34" s="102">
        <v>9</v>
      </c>
      <c r="BN34" s="94">
        <v>19</v>
      </c>
      <c r="BO34" s="102">
        <v>5</v>
      </c>
      <c r="BP34" s="102">
        <v>6</v>
      </c>
      <c r="BQ34" s="94">
        <v>11</v>
      </c>
      <c r="BR34" s="106"/>
      <c r="BS34" s="106"/>
      <c r="BT34" s="106"/>
      <c r="BU34" s="97">
        <v>5</v>
      </c>
      <c r="BV34" s="38">
        <v>6</v>
      </c>
      <c r="BW34" s="38">
        <v>11</v>
      </c>
      <c r="BX34" s="98">
        <v>0.5</v>
      </c>
      <c r="BY34" s="98">
        <v>0.66666666666666663</v>
      </c>
      <c r="BZ34" s="98">
        <v>0.57894736842105265</v>
      </c>
      <c r="CA34" s="38">
        <v>72</v>
      </c>
      <c r="CB34" s="38">
        <v>84</v>
      </c>
      <c r="CC34" s="38">
        <v>156</v>
      </c>
      <c r="CD34" s="38">
        <v>58</v>
      </c>
      <c r="CE34" s="38">
        <v>66</v>
      </c>
      <c r="CF34" s="38">
        <v>124</v>
      </c>
      <c r="CG34" s="99"/>
      <c r="CH34" s="99"/>
      <c r="CI34" s="99"/>
      <c r="CJ34" s="38">
        <v>58</v>
      </c>
      <c r="CK34" s="38">
        <v>66</v>
      </c>
      <c r="CL34" s="38">
        <v>124</v>
      </c>
      <c r="CM34" s="98">
        <v>0.80555555555555558</v>
      </c>
      <c r="CN34" s="98">
        <v>0.7857142857142857</v>
      </c>
      <c r="CO34" s="98">
        <v>0.79487179487179482</v>
      </c>
      <c r="CP34" s="102">
        <v>5918</v>
      </c>
      <c r="CQ34" s="102">
        <v>6857</v>
      </c>
      <c r="CR34" s="94">
        <v>12775</v>
      </c>
      <c r="CS34" s="102">
        <v>4300</v>
      </c>
      <c r="CT34" s="102">
        <v>5714</v>
      </c>
      <c r="CU34" s="94">
        <v>10014</v>
      </c>
      <c r="CV34" s="96"/>
      <c r="CW34" s="96"/>
      <c r="CX34" s="96"/>
      <c r="CY34" s="97">
        <v>4300</v>
      </c>
      <c r="CZ34" s="38">
        <v>5714</v>
      </c>
      <c r="DA34" s="38">
        <v>10014</v>
      </c>
      <c r="DB34" s="98">
        <v>0.72659682325109831</v>
      </c>
      <c r="DC34" s="98">
        <v>0.83330902727140144</v>
      </c>
      <c r="DD34" s="98">
        <v>0.78387475538160467</v>
      </c>
      <c r="DE34" s="102">
        <v>1484</v>
      </c>
      <c r="DF34" s="102">
        <v>1001</v>
      </c>
      <c r="DG34" s="94">
        <v>2485</v>
      </c>
      <c r="DH34" s="102">
        <v>637</v>
      </c>
      <c r="DI34" s="102">
        <v>467</v>
      </c>
      <c r="DJ34" s="94">
        <v>1104</v>
      </c>
      <c r="DK34" s="106"/>
      <c r="DL34" s="106"/>
      <c r="DM34" s="106"/>
      <c r="DN34" s="97">
        <v>637</v>
      </c>
      <c r="DO34" s="38">
        <v>467</v>
      </c>
      <c r="DP34" s="38">
        <v>1104</v>
      </c>
      <c r="DQ34" s="98">
        <v>0.42924528301886794</v>
      </c>
      <c r="DR34" s="98">
        <v>0.46653346653346656</v>
      </c>
      <c r="DS34" s="98">
        <v>0.44426559356136819</v>
      </c>
      <c r="DT34" s="38">
        <v>7402</v>
      </c>
      <c r="DU34" s="38">
        <v>7858</v>
      </c>
      <c r="DV34" s="38">
        <v>15260</v>
      </c>
      <c r="DW34" s="38">
        <v>4937</v>
      </c>
      <c r="DX34" s="38">
        <v>6181</v>
      </c>
      <c r="DY34" s="38">
        <v>11118</v>
      </c>
      <c r="DZ34" s="100"/>
      <c r="EA34" s="100"/>
      <c r="EB34" s="100"/>
      <c r="EC34" s="38">
        <v>4937</v>
      </c>
      <c r="ED34" s="38">
        <v>6181</v>
      </c>
      <c r="EE34" s="38">
        <v>11118</v>
      </c>
      <c r="EF34" s="98">
        <v>0.66698189678465281</v>
      </c>
      <c r="EG34" s="98">
        <v>0.78658691779078649</v>
      </c>
      <c r="EH34" s="98">
        <v>0.72857142857142854</v>
      </c>
      <c r="EI34" s="38">
        <v>5514</v>
      </c>
      <c r="EJ34" s="38">
        <v>6781</v>
      </c>
      <c r="EK34" s="38">
        <v>12295</v>
      </c>
      <c r="EL34" s="38">
        <v>1619</v>
      </c>
      <c r="EM34" s="38">
        <v>3091</v>
      </c>
      <c r="EN34" s="38">
        <v>4710</v>
      </c>
      <c r="EO34" s="122">
        <v>29.361624954660865</v>
      </c>
      <c r="EP34" s="122">
        <v>45.583247308656539</v>
      </c>
      <c r="EQ34" s="122">
        <v>38.308255388369254</v>
      </c>
      <c r="ER34" s="38">
        <v>58</v>
      </c>
      <c r="ES34" s="38">
        <v>66</v>
      </c>
      <c r="ET34" s="38">
        <v>124</v>
      </c>
      <c r="EU34" s="38">
        <v>23</v>
      </c>
      <c r="EV34" s="38">
        <v>35</v>
      </c>
      <c r="EW34" s="38">
        <v>58</v>
      </c>
      <c r="EX34" s="122">
        <v>39.655172413793103</v>
      </c>
      <c r="EY34" s="122">
        <v>53.030303030303031</v>
      </c>
      <c r="EZ34" s="122">
        <v>46.774193548387096</v>
      </c>
      <c r="FA34" s="38">
        <v>4937</v>
      </c>
      <c r="FB34" s="38">
        <v>6181</v>
      </c>
      <c r="FC34" s="38">
        <v>11118</v>
      </c>
      <c r="FD34" s="38">
        <v>1409</v>
      </c>
      <c r="FE34" s="38">
        <v>2738</v>
      </c>
      <c r="FF34" s="38">
        <v>4147</v>
      </c>
      <c r="FG34" s="122">
        <v>28.539598946728784</v>
      </c>
      <c r="FH34" s="122">
        <v>44.297039314026854</v>
      </c>
      <c r="FI34" s="122">
        <v>37.299874078071596</v>
      </c>
    </row>
    <row r="35" spans="1:165" s="50" customFormat="1" ht="39" customHeight="1" x14ac:dyDescent="0.2">
      <c r="A35" s="79">
        <v>26</v>
      </c>
      <c r="B35" s="89" t="s">
        <v>128</v>
      </c>
      <c r="C35" s="121" t="s">
        <v>89</v>
      </c>
      <c r="D35" s="94">
        <v>902</v>
      </c>
      <c r="E35" s="94">
        <v>573</v>
      </c>
      <c r="F35" s="94">
        <v>1475</v>
      </c>
      <c r="G35" s="94">
        <v>900</v>
      </c>
      <c r="H35" s="94">
        <v>573</v>
      </c>
      <c r="I35" s="94">
        <v>1473</v>
      </c>
      <c r="J35" s="106"/>
      <c r="K35" s="106"/>
      <c r="L35" s="106"/>
      <c r="M35" s="97">
        <v>900</v>
      </c>
      <c r="N35" s="38">
        <v>573</v>
      </c>
      <c r="O35" s="38">
        <v>1473</v>
      </c>
      <c r="P35" s="98">
        <v>0.99778270509977829</v>
      </c>
      <c r="Q35" s="98">
        <v>1</v>
      </c>
      <c r="R35" s="98">
        <v>0.99864406779661019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00"/>
      <c r="AC35" s="100"/>
      <c r="AD35" s="100"/>
      <c r="AE35" s="116"/>
      <c r="AF35" s="116"/>
      <c r="AG35" s="116"/>
      <c r="AH35" s="38">
        <v>902</v>
      </c>
      <c r="AI35" s="38">
        <v>573</v>
      </c>
      <c r="AJ35" s="38">
        <v>1475</v>
      </c>
      <c r="AK35" s="38">
        <v>900</v>
      </c>
      <c r="AL35" s="38">
        <v>573</v>
      </c>
      <c r="AM35" s="38">
        <v>1473</v>
      </c>
      <c r="AN35" s="100"/>
      <c r="AO35" s="100"/>
      <c r="AP35" s="100"/>
      <c r="AQ35" s="38">
        <v>900</v>
      </c>
      <c r="AR35" s="38">
        <v>573</v>
      </c>
      <c r="AS35" s="38">
        <v>1473</v>
      </c>
      <c r="AT35" s="98">
        <v>0.99778270509977829</v>
      </c>
      <c r="AU35" s="98">
        <v>1</v>
      </c>
      <c r="AV35" s="98">
        <v>0.99864406779661019</v>
      </c>
      <c r="AW35" s="94">
        <v>61</v>
      </c>
      <c r="AX35" s="94">
        <v>75</v>
      </c>
      <c r="AY35" s="94">
        <v>136</v>
      </c>
      <c r="AZ35" s="94">
        <v>60</v>
      </c>
      <c r="BA35" s="94">
        <v>75</v>
      </c>
      <c r="BB35" s="94">
        <v>135</v>
      </c>
      <c r="BC35" s="106"/>
      <c r="BD35" s="106"/>
      <c r="BE35" s="106"/>
      <c r="BF35" s="97">
        <v>60</v>
      </c>
      <c r="BG35" s="38">
        <v>75</v>
      </c>
      <c r="BH35" s="38">
        <v>135</v>
      </c>
      <c r="BI35" s="98">
        <v>0.98360655737704916</v>
      </c>
      <c r="BJ35" s="98">
        <v>1</v>
      </c>
      <c r="BK35" s="98">
        <v>0.99264705882352944</v>
      </c>
      <c r="BL35" s="106"/>
      <c r="BM35" s="106"/>
      <c r="BN35" s="106"/>
      <c r="BO35" s="106"/>
      <c r="BP35" s="106"/>
      <c r="BQ35" s="106"/>
      <c r="BR35" s="106"/>
      <c r="BS35" s="106"/>
      <c r="BT35" s="106"/>
      <c r="BU35" s="100"/>
      <c r="BV35" s="100"/>
      <c r="BW35" s="100"/>
      <c r="BX35" s="116"/>
      <c r="BY35" s="116"/>
      <c r="BZ35" s="116"/>
      <c r="CA35" s="38">
        <v>61</v>
      </c>
      <c r="CB35" s="38">
        <v>75</v>
      </c>
      <c r="CC35" s="38">
        <v>136</v>
      </c>
      <c r="CD35" s="38">
        <v>60</v>
      </c>
      <c r="CE35" s="38">
        <v>75</v>
      </c>
      <c r="CF35" s="38">
        <v>135</v>
      </c>
      <c r="CG35" s="100"/>
      <c r="CH35" s="100"/>
      <c r="CI35" s="100"/>
      <c r="CJ35" s="38">
        <v>60</v>
      </c>
      <c r="CK35" s="38">
        <v>75</v>
      </c>
      <c r="CL35" s="38">
        <v>135</v>
      </c>
      <c r="CM35" s="98">
        <v>0.98360655737704916</v>
      </c>
      <c r="CN35" s="98">
        <v>1</v>
      </c>
      <c r="CO35" s="98">
        <v>0.99264705882352944</v>
      </c>
      <c r="CP35" s="94">
        <v>7</v>
      </c>
      <c r="CQ35" s="94">
        <v>12</v>
      </c>
      <c r="CR35" s="94">
        <v>19</v>
      </c>
      <c r="CS35" s="94">
        <v>7</v>
      </c>
      <c r="CT35" s="94">
        <v>12</v>
      </c>
      <c r="CU35" s="94">
        <v>19</v>
      </c>
      <c r="CV35" s="106"/>
      <c r="CW35" s="106"/>
      <c r="CX35" s="106"/>
      <c r="CY35" s="97">
        <v>7</v>
      </c>
      <c r="CZ35" s="38">
        <v>12</v>
      </c>
      <c r="DA35" s="38">
        <v>19</v>
      </c>
      <c r="DB35" s="98">
        <v>1</v>
      </c>
      <c r="DC35" s="98">
        <v>1</v>
      </c>
      <c r="DD35" s="98">
        <v>1</v>
      </c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38">
        <v>7</v>
      </c>
      <c r="DU35" s="38">
        <v>12</v>
      </c>
      <c r="DV35" s="38">
        <v>19</v>
      </c>
      <c r="DW35" s="38">
        <v>7</v>
      </c>
      <c r="DX35" s="38">
        <v>12</v>
      </c>
      <c r="DY35" s="38">
        <v>19</v>
      </c>
      <c r="DZ35" s="100"/>
      <c r="EA35" s="100"/>
      <c r="EB35" s="100"/>
      <c r="EC35" s="38">
        <v>7</v>
      </c>
      <c r="ED35" s="38">
        <v>12</v>
      </c>
      <c r="EE35" s="38">
        <v>19</v>
      </c>
      <c r="EF35" s="98">
        <v>1</v>
      </c>
      <c r="EG35" s="98">
        <v>1</v>
      </c>
      <c r="EH35" s="98">
        <v>1</v>
      </c>
      <c r="EI35" s="38">
        <v>900</v>
      </c>
      <c r="EJ35" s="38">
        <v>573</v>
      </c>
      <c r="EK35" s="38">
        <v>1473</v>
      </c>
      <c r="EL35" s="38">
        <v>775</v>
      </c>
      <c r="EM35" s="38">
        <v>483</v>
      </c>
      <c r="EN35" s="38">
        <v>1258</v>
      </c>
      <c r="EO35" s="122">
        <v>86.111111111111114</v>
      </c>
      <c r="EP35" s="122">
        <v>84.293193717277489</v>
      </c>
      <c r="EQ35" s="122">
        <v>85.403937542430413</v>
      </c>
      <c r="ER35" s="38">
        <v>60</v>
      </c>
      <c r="ES35" s="38">
        <v>75</v>
      </c>
      <c r="ET35" s="38">
        <v>135</v>
      </c>
      <c r="EU35" s="38">
        <v>46</v>
      </c>
      <c r="EV35" s="38">
        <v>48</v>
      </c>
      <c r="EW35" s="38">
        <v>94</v>
      </c>
      <c r="EX35" s="122">
        <v>76.666666666666671</v>
      </c>
      <c r="EY35" s="122">
        <v>64</v>
      </c>
      <c r="EZ35" s="122">
        <v>69.629629629629633</v>
      </c>
      <c r="FA35" s="38">
        <v>7</v>
      </c>
      <c r="FB35" s="38">
        <v>12</v>
      </c>
      <c r="FC35" s="38">
        <v>19</v>
      </c>
      <c r="FD35" s="38">
        <v>6</v>
      </c>
      <c r="FE35" s="38">
        <v>9</v>
      </c>
      <c r="FF35" s="38">
        <v>15</v>
      </c>
      <c r="FG35" s="122">
        <v>85.714285714285708</v>
      </c>
      <c r="FH35" s="122">
        <v>75</v>
      </c>
      <c r="FI35" s="122">
        <v>78.94736842105263</v>
      </c>
    </row>
    <row r="36" spans="1:165" s="30" customFormat="1" ht="39" customHeight="1" x14ac:dyDescent="0.25">
      <c r="A36" s="79">
        <v>27</v>
      </c>
      <c r="B36" s="89" t="s">
        <v>121</v>
      </c>
      <c r="C36" s="121" t="s">
        <v>29</v>
      </c>
      <c r="D36" s="102">
        <v>167738</v>
      </c>
      <c r="E36" s="102">
        <v>171756</v>
      </c>
      <c r="F36" s="94">
        <v>339494</v>
      </c>
      <c r="G36" s="94">
        <v>149247</v>
      </c>
      <c r="H36" s="94">
        <v>159947</v>
      </c>
      <c r="I36" s="94">
        <v>309194</v>
      </c>
      <c r="J36" s="102">
        <v>4048</v>
      </c>
      <c r="K36" s="102">
        <v>2908</v>
      </c>
      <c r="L36" s="94">
        <v>6956</v>
      </c>
      <c r="M36" s="97">
        <v>153295</v>
      </c>
      <c r="N36" s="38">
        <v>162855</v>
      </c>
      <c r="O36" s="38">
        <v>316150</v>
      </c>
      <c r="P36" s="98">
        <v>0.91389547985548891</v>
      </c>
      <c r="Q36" s="98">
        <v>0.94817648291762735</v>
      </c>
      <c r="R36" s="98">
        <v>0.93123884369090471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00"/>
      <c r="AC36" s="100"/>
      <c r="AD36" s="100"/>
      <c r="AE36" s="116"/>
      <c r="AF36" s="116"/>
      <c r="AG36" s="116"/>
      <c r="AH36" s="38">
        <v>167738</v>
      </c>
      <c r="AI36" s="38">
        <v>171756</v>
      </c>
      <c r="AJ36" s="38">
        <v>339494</v>
      </c>
      <c r="AK36" s="38">
        <v>149247</v>
      </c>
      <c r="AL36" s="38">
        <v>159947</v>
      </c>
      <c r="AM36" s="38">
        <v>309194</v>
      </c>
      <c r="AN36" s="38">
        <v>4048</v>
      </c>
      <c r="AO36" s="38">
        <v>2908</v>
      </c>
      <c r="AP36" s="38">
        <v>6956</v>
      </c>
      <c r="AQ36" s="38">
        <v>153295</v>
      </c>
      <c r="AR36" s="38">
        <v>162855</v>
      </c>
      <c r="AS36" s="38">
        <v>316150</v>
      </c>
      <c r="AT36" s="98">
        <v>0.91389547985548891</v>
      </c>
      <c r="AU36" s="98">
        <v>0.94817648291762735</v>
      </c>
      <c r="AV36" s="98">
        <v>0.93123884369090471</v>
      </c>
      <c r="AW36" s="102">
        <v>26452</v>
      </c>
      <c r="AX36" s="102">
        <v>28028</v>
      </c>
      <c r="AY36" s="94">
        <v>54480</v>
      </c>
      <c r="AZ36" s="102">
        <v>22552</v>
      </c>
      <c r="BA36" s="102">
        <v>25149</v>
      </c>
      <c r="BB36" s="94">
        <v>47701</v>
      </c>
      <c r="BC36" s="102">
        <v>846</v>
      </c>
      <c r="BD36" s="102">
        <v>698</v>
      </c>
      <c r="BE36" s="94">
        <v>1544</v>
      </c>
      <c r="BF36" s="97">
        <v>23398</v>
      </c>
      <c r="BG36" s="38">
        <v>25847</v>
      </c>
      <c r="BH36" s="38">
        <v>49245</v>
      </c>
      <c r="BI36" s="98">
        <v>0.88454559201572658</v>
      </c>
      <c r="BJ36" s="98">
        <v>0.9221849578992436</v>
      </c>
      <c r="BK36" s="98">
        <v>0.90390969162995594</v>
      </c>
      <c r="BL36" s="106"/>
      <c r="BM36" s="106"/>
      <c r="BN36" s="106"/>
      <c r="BO36" s="106"/>
      <c r="BP36" s="106"/>
      <c r="BQ36" s="106"/>
      <c r="BR36" s="106"/>
      <c r="BS36" s="106"/>
      <c r="BT36" s="106"/>
      <c r="BU36" s="100"/>
      <c r="BV36" s="100"/>
      <c r="BW36" s="100"/>
      <c r="BX36" s="116"/>
      <c r="BY36" s="116"/>
      <c r="BZ36" s="116"/>
      <c r="CA36" s="38">
        <v>26452</v>
      </c>
      <c r="CB36" s="38">
        <v>28028</v>
      </c>
      <c r="CC36" s="38">
        <v>54480</v>
      </c>
      <c r="CD36" s="38">
        <v>22552</v>
      </c>
      <c r="CE36" s="38">
        <v>25149</v>
      </c>
      <c r="CF36" s="38">
        <v>47701</v>
      </c>
      <c r="CG36" s="38">
        <v>846</v>
      </c>
      <c r="CH36" s="38">
        <v>698</v>
      </c>
      <c r="CI36" s="38">
        <v>1544</v>
      </c>
      <c r="CJ36" s="38">
        <v>23398</v>
      </c>
      <c r="CK36" s="38">
        <v>25847</v>
      </c>
      <c r="CL36" s="38">
        <v>49245</v>
      </c>
      <c r="CM36" s="98">
        <v>0.88454559201572658</v>
      </c>
      <c r="CN36" s="98">
        <v>0.9221849578992436</v>
      </c>
      <c r="CO36" s="98">
        <v>0.90390969162995594</v>
      </c>
      <c r="CP36" s="102">
        <v>29564</v>
      </c>
      <c r="CQ36" s="102">
        <v>32305</v>
      </c>
      <c r="CR36" s="94">
        <v>61869</v>
      </c>
      <c r="CS36" s="102">
        <v>25108</v>
      </c>
      <c r="CT36" s="102">
        <v>28890</v>
      </c>
      <c r="CU36" s="94">
        <v>53998</v>
      </c>
      <c r="CV36" s="117">
        <v>850</v>
      </c>
      <c r="CW36" s="117">
        <v>663</v>
      </c>
      <c r="CX36" s="94">
        <v>1513</v>
      </c>
      <c r="CY36" s="97">
        <v>25958</v>
      </c>
      <c r="CZ36" s="38">
        <v>29553</v>
      </c>
      <c r="DA36" s="38">
        <v>55511</v>
      </c>
      <c r="DB36" s="98">
        <v>0.87802733053713977</v>
      </c>
      <c r="DC36" s="98">
        <v>0.91481194861476556</v>
      </c>
      <c r="DD36" s="98">
        <v>0.89723447930304356</v>
      </c>
      <c r="DE36" s="106"/>
      <c r="DF36" s="106"/>
      <c r="DG36" s="106"/>
      <c r="DH36" s="106"/>
      <c r="DI36" s="106"/>
      <c r="DJ36" s="106"/>
      <c r="DK36" s="106"/>
      <c r="DL36" s="106"/>
      <c r="DM36" s="106"/>
      <c r="DN36" s="100"/>
      <c r="DO36" s="100"/>
      <c r="DP36" s="100"/>
      <c r="DQ36" s="116"/>
      <c r="DR36" s="116"/>
      <c r="DS36" s="116"/>
      <c r="DT36" s="38">
        <v>29564</v>
      </c>
      <c r="DU36" s="38">
        <v>32305</v>
      </c>
      <c r="DV36" s="38">
        <v>61869</v>
      </c>
      <c r="DW36" s="38">
        <v>25108</v>
      </c>
      <c r="DX36" s="38">
        <v>28890</v>
      </c>
      <c r="DY36" s="38">
        <v>53998</v>
      </c>
      <c r="DZ36" s="38">
        <v>850</v>
      </c>
      <c r="EA36" s="38">
        <v>663</v>
      </c>
      <c r="EB36" s="38">
        <v>1513</v>
      </c>
      <c r="EC36" s="38">
        <v>25958</v>
      </c>
      <c r="ED36" s="38">
        <v>29553</v>
      </c>
      <c r="EE36" s="38">
        <v>55511</v>
      </c>
      <c r="EF36" s="98">
        <v>0.87802733053713977</v>
      </c>
      <c r="EG36" s="98">
        <v>0.91481194861476556</v>
      </c>
      <c r="EH36" s="98">
        <v>0.89723447930304356</v>
      </c>
      <c r="EI36" s="38">
        <v>153295</v>
      </c>
      <c r="EJ36" s="38">
        <v>162855</v>
      </c>
      <c r="EK36" s="38">
        <v>316150</v>
      </c>
      <c r="EL36" s="38">
        <v>45001</v>
      </c>
      <c r="EM36" s="38">
        <v>49467</v>
      </c>
      <c r="EN36" s="38">
        <v>94468</v>
      </c>
      <c r="EO36" s="122">
        <v>29.35581721517336</v>
      </c>
      <c r="EP36" s="122">
        <v>30.374873353596758</v>
      </c>
      <c r="EQ36" s="122">
        <v>29.880752807211767</v>
      </c>
      <c r="ER36" s="38">
        <v>23398</v>
      </c>
      <c r="ES36" s="38">
        <v>25847</v>
      </c>
      <c r="ET36" s="38">
        <v>49245</v>
      </c>
      <c r="EU36" s="38">
        <v>4700</v>
      </c>
      <c r="EV36" s="38">
        <v>5019</v>
      </c>
      <c r="EW36" s="38">
        <v>9719</v>
      </c>
      <c r="EX36" s="122">
        <v>20.087186939054622</v>
      </c>
      <c r="EY36" s="122">
        <v>19.418114287925096</v>
      </c>
      <c r="EZ36" s="122">
        <v>19.736013808508478</v>
      </c>
      <c r="FA36" s="38">
        <v>25958</v>
      </c>
      <c r="FB36" s="38">
        <v>29553</v>
      </c>
      <c r="FC36" s="38">
        <v>55511</v>
      </c>
      <c r="FD36" s="38">
        <v>4108</v>
      </c>
      <c r="FE36" s="38">
        <v>4236</v>
      </c>
      <c r="FF36" s="38">
        <v>8344</v>
      </c>
      <c r="FG36" s="122">
        <v>15.825564373218276</v>
      </c>
      <c r="FH36" s="122">
        <v>14.333570195919195</v>
      </c>
      <c r="FI36" s="122">
        <v>15.031255066563384</v>
      </c>
    </row>
    <row r="37" spans="1:165" s="30" customFormat="1" ht="39" customHeight="1" x14ac:dyDescent="0.25">
      <c r="A37" s="79">
        <v>28</v>
      </c>
      <c r="B37" s="89" t="s">
        <v>122</v>
      </c>
      <c r="C37" s="121" t="s">
        <v>58</v>
      </c>
      <c r="D37" s="117">
        <v>158689</v>
      </c>
      <c r="E37" s="117">
        <v>135257</v>
      </c>
      <c r="F37" s="94">
        <v>293946</v>
      </c>
      <c r="G37" s="117">
        <v>157502</v>
      </c>
      <c r="H37" s="117">
        <v>134467</v>
      </c>
      <c r="I37" s="94">
        <v>291969</v>
      </c>
      <c r="J37" s="117">
        <v>0</v>
      </c>
      <c r="K37" s="117">
        <v>0</v>
      </c>
      <c r="L37" s="94">
        <v>0</v>
      </c>
      <c r="M37" s="97">
        <v>157502</v>
      </c>
      <c r="N37" s="38">
        <v>134467</v>
      </c>
      <c r="O37" s="38">
        <v>291969</v>
      </c>
      <c r="P37" s="98">
        <v>0.99251996042573842</v>
      </c>
      <c r="Q37" s="98">
        <v>0.99415926717286351</v>
      </c>
      <c r="R37" s="98">
        <v>0.9932742748668123</v>
      </c>
      <c r="S37" s="102">
        <v>1196</v>
      </c>
      <c r="T37" s="102">
        <v>346</v>
      </c>
      <c r="U37" s="94">
        <v>1542</v>
      </c>
      <c r="V37" s="102">
        <v>1194</v>
      </c>
      <c r="W37" s="102">
        <v>346</v>
      </c>
      <c r="X37" s="94">
        <v>1540</v>
      </c>
      <c r="Y37" s="102">
        <v>0</v>
      </c>
      <c r="Z37" s="102">
        <v>0</v>
      </c>
      <c r="AA37" s="94">
        <v>0</v>
      </c>
      <c r="AB37" s="97">
        <v>1194</v>
      </c>
      <c r="AC37" s="38">
        <v>346</v>
      </c>
      <c r="AD37" s="38">
        <v>1540</v>
      </c>
      <c r="AE37" s="98">
        <v>0.99832775919732442</v>
      </c>
      <c r="AF37" s="98">
        <v>1</v>
      </c>
      <c r="AG37" s="98">
        <v>0.99870298313878081</v>
      </c>
      <c r="AH37" s="38">
        <v>159885</v>
      </c>
      <c r="AI37" s="38">
        <v>135603</v>
      </c>
      <c r="AJ37" s="38">
        <v>295488</v>
      </c>
      <c r="AK37" s="38">
        <v>158696</v>
      </c>
      <c r="AL37" s="38">
        <v>134813</v>
      </c>
      <c r="AM37" s="38">
        <v>293509</v>
      </c>
      <c r="AN37" s="38">
        <v>0</v>
      </c>
      <c r="AO37" s="38">
        <v>0</v>
      </c>
      <c r="AP37" s="38">
        <v>0</v>
      </c>
      <c r="AQ37" s="38">
        <v>158696</v>
      </c>
      <c r="AR37" s="38">
        <v>134813</v>
      </c>
      <c r="AS37" s="38">
        <v>293509</v>
      </c>
      <c r="AT37" s="98">
        <v>0.99256340494730588</v>
      </c>
      <c r="AU37" s="98">
        <v>0.99417417018797516</v>
      </c>
      <c r="AV37" s="98">
        <v>0.99330260450508989</v>
      </c>
      <c r="AW37" s="117">
        <v>61600</v>
      </c>
      <c r="AX37" s="117">
        <v>59787</v>
      </c>
      <c r="AY37" s="94">
        <v>121387</v>
      </c>
      <c r="AZ37" s="117">
        <v>61137</v>
      </c>
      <c r="BA37" s="117">
        <v>59348</v>
      </c>
      <c r="BB37" s="94">
        <v>120485</v>
      </c>
      <c r="BC37" s="117">
        <v>0</v>
      </c>
      <c r="BD37" s="117">
        <v>0</v>
      </c>
      <c r="BE37" s="94">
        <v>0</v>
      </c>
      <c r="BF37" s="97">
        <v>61137</v>
      </c>
      <c r="BG37" s="38">
        <v>59348</v>
      </c>
      <c r="BH37" s="38">
        <v>120485</v>
      </c>
      <c r="BI37" s="98">
        <v>0.99248376623376622</v>
      </c>
      <c r="BJ37" s="98">
        <v>0.99265726662986942</v>
      </c>
      <c r="BK37" s="98">
        <v>0.99256922075675325</v>
      </c>
      <c r="BL37" s="102">
        <v>471</v>
      </c>
      <c r="BM37" s="102">
        <v>170</v>
      </c>
      <c r="BN37" s="94">
        <v>641</v>
      </c>
      <c r="BO37" s="102">
        <v>470</v>
      </c>
      <c r="BP37" s="102">
        <v>170</v>
      </c>
      <c r="BQ37" s="94">
        <v>640</v>
      </c>
      <c r="BR37" s="102">
        <v>0</v>
      </c>
      <c r="BS37" s="102">
        <v>0</v>
      </c>
      <c r="BT37" s="94">
        <v>0</v>
      </c>
      <c r="BU37" s="97">
        <v>470</v>
      </c>
      <c r="BV37" s="38">
        <v>170</v>
      </c>
      <c r="BW37" s="38">
        <v>640</v>
      </c>
      <c r="BX37" s="98">
        <v>0.99787685774946921</v>
      </c>
      <c r="BY37" s="98">
        <v>1</v>
      </c>
      <c r="BZ37" s="98">
        <v>0.99843993759750393</v>
      </c>
      <c r="CA37" s="38">
        <v>62071</v>
      </c>
      <c r="CB37" s="38">
        <v>59957</v>
      </c>
      <c r="CC37" s="38">
        <v>122028</v>
      </c>
      <c r="CD37" s="38">
        <v>61607</v>
      </c>
      <c r="CE37" s="38">
        <v>59518</v>
      </c>
      <c r="CF37" s="38">
        <v>121125</v>
      </c>
      <c r="CG37" s="38">
        <v>0</v>
      </c>
      <c r="CH37" s="38">
        <v>0</v>
      </c>
      <c r="CI37" s="38">
        <v>0</v>
      </c>
      <c r="CJ37" s="38">
        <v>61607</v>
      </c>
      <c r="CK37" s="38">
        <v>59518</v>
      </c>
      <c r="CL37" s="38">
        <v>121125</v>
      </c>
      <c r="CM37" s="98">
        <v>0.99252468946851191</v>
      </c>
      <c r="CN37" s="98">
        <v>0.99267808596160578</v>
      </c>
      <c r="CO37" s="98">
        <v>0.99260005900285175</v>
      </c>
      <c r="CP37" s="117">
        <v>43</v>
      </c>
      <c r="CQ37" s="117">
        <v>20</v>
      </c>
      <c r="CR37" s="94">
        <v>63</v>
      </c>
      <c r="CS37" s="117">
        <v>43</v>
      </c>
      <c r="CT37" s="117">
        <v>20</v>
      </c>
      <c r="CU37" s="94">
        <v>63</v>
      </c>
      <c r="CV37" s="117">
        <v>0</v>
      </c>
      <c r="CW37" s="117">
        <v>0</v>
      </c>
      <c r="CX37" s="94">
        <v>0</v>
      </c>
      <c r="CY37" s="97">
        <v>43</v>
      </c>
      <c r="CZ37" s="38">
        <v>20</v>
      </c>
      <c r="DA37" s="38">
        <v>63</v>
      </c>
      <c r="DB37" s="98">
        <v>1</v>
      </c>
      <c r="DC37" s="98">
        <v>1</v>
      </c>
      <c r="DD37" s="98">
        <v>1</v>
      </c>
      <c r="DE37" s="102">
        <v>2</v>
      </c>
      <c r="DF37" s="100"/>
      <c r="DG37" s="94">
        <v>2</v>
      </c>
      <c r="DH37" s="102">
        <v>2</v>
      </c>
      <c r="DI37" s="100"/>
      <c r="DJ37" s="94">
        <v>2</v>
      </c>
      <c r="DK37" s="102">
        <v>0</v>
      </c>
      <c r="DL37" s="100"/>
      <c r="DM37" s="94">
        <v>0</v>
      </c>
      <c r="DN37" s="97">
        <v>2</v>
      </c>
      <c r="DO37" s="100"/>
      <c r="DP37" s="38">
        <v>2</v>
      </c>
      <c r="DQ37" s="98">
        <v>1</v>
      </c>
      <c r="DR37" s="100"/>
      <c r="DS37" s="98">
        <v>1</v>
      </c>
      <c r="DT37" s="38">
        <v>45</v>
      </c>
      <c r="DU37" s="38">
        <v>20</v>
      </c>
      <c r="DV37" s="38">
        <v>65</v>
      </c>
      <c r="DW37" s="38">
        <v>45</v>
      </c>
      <c r="DX37" s="38">
        <v>20</v>
      </c>
      <c r="DY37" s="38">
        <v>65</v>
      </c>
      <c r="DZ37" s="38">
        <v>0</v>
      </c>
      <c r="EA37" s="38">
        <v>0</v>
      </c>
      <c r="EB37" s="38">
        <v>0</v>
      </c>
      <c r="EC37" s="38">
        <v>45</v>
      </c>
      <c r="ED37" s="38">
        <v>20</v>
      </c>
      <c r="EE37" s="38">
        <v>65</v>
      </c>
      <c r="EF37" s="98">
        <v>1</v>
      </c>
      <c r="EG37" s="98">
        <v>1</v>
      </c>
      <c r="EH37" s="98">
        <v>1</v>
      </c>
      <c r="EI37" s="38">
        <v>158696</v>
      </c>
      <c r="EJ37" s="38">
        <v>134813</v>
      </c>
      <c r="EK37" s="38">
        <v>293509</v>
      </c>
      <c r="EL37" s="38">
        <v>142209</v>
      </c>
      <c r="EM37" s="38">
        <v>122909</v>
      </c>
      <c r="EN37" s="38">
        <v>265118</v>
      </c>
      <c r="EO37" s="122">
        <v>89.610954277360491</v>
      </c>
      <c r="EP37" s="122">
        <v>91.169991024604457</v>
      </c>
      <c r="EQ37" s="122">
        <v>90.327042782333763</v>
      </c>
      <c r="ER37" s="38">
        <v>61607</v>
      </c>
      <c r="ES37" s="38">
        <v>59518</v>
      </c>
      <c r="ET37" s="38">
        <v>121125</v>
      </c>
      <c r="EU37" s="38">
        <v>55064</v>
      </c>
      <c r="EV37" s="38">
        <v>54256</v>
      </c>
      <c r="EW37" s="38">
        <v>109320</v>
      </c>
      <c r="EX37" s="122">
        <v>89.379453633515666</v>
      </c>
      <c r="EY37" s="122">
        <v>91.15897711616654</v>
      </c>
      <c r="EZ37" s="122">
        <v>90.253869969040252</v>
      </c>
      <c r="FA37" s="38">
        <v>45</v>
      </c>
      <c r="FB37" s="38">
        <v>20</v>
      </c>
      <c r="FC37" s="38">
        <v>65</v>
      </c>
      <c r="FD37" s="38">
        <v>33</v>
      </c>
      <c r="FE37" s="38">
        <v>20</v>
      </c>
      <c r="FF37" s="38">
        <v>53</v>
      </c>
      <c r="FG37" s="122">
        <v>73.333333333333329</v>
      </c>
      <c r="FH37" s="122">
        <v>100</v>
      </c>
      <c r="FI37" s="122">
        <v>81.538461538461533</v>
      </c>
    </row>
    <row r="38" spans="1:165" ht="39" customHeight="1" x14ac:dyDescent="0.25">
      <c r="A38" s="79">
        <v>29</v>
      </c>
      <c r="B38" s="156" t="s">
        <v>104</v>
      </c>
      <c r="C38" s="121" t="s">
        <v>161</v>
      </c>
      <c r="D38" s="94">
        <v>479097</v>
      </c>
      <c r="E38" s="94">
        <v>383170</v>
      </c>
      <c r="F38" s="94">
        <v>862267</v>
      </c>
      <c r="G38" s="94">
        <v>477578</v>
      </c>
      <c r="H38" s="94">
        <v>382515</v>
      </c>
      <c r="I38" s="94">
        <v>860093</v>
      </c>
      <c r="J38" s="94">
        <v>77</v>
      </c>
      <c r="K38" s="94">
        <v>44</v>
      </c>
      <c r="L38" s="94">
        <v>121</v>
      </c>
      <c r="M38" s="97">
        <v>477655</v>
      </c>
      <c r="N38" s="38">
        <v>382559</v>
      </c>
      <c r="O38" s="38">
        <v>860214</v>
      </c>
      <c r="P38" s="98">
        <v>0.99699017109270149</v>
      </c>
      <c r="Q38" s="98">
        <v>0.99840540752146567</v>
      </c>
      <c r="R38" s="98">
        <v>0.99761906694794067</v>
      </c>
      <c r="S38" s="94">
        <v>12437</v>
      </c>
      <c r="T38" s="94">
        <v>2087</v>
      </c>
      <c r="U38" s="94">
        <v>14524</v>
      </c>
      <c r="V38" s="94">
        <v>6063</v>
      </c>
      <c r="W38" s="94">
        <v>1155</v>
      </c>
      <c r="X38" s="102">
        <v>7218</v>
      </c>
      <c r="Y38" s="94">
        <v>200</v>
      </c>
      <c r="Z38" s="94">
        <v>97</v>
      </c>
      <c r="AA38" s="102">
        <v>297</v>
      </c>
      <c r="AB38" s="97">
        <v>6263</v>
      </c>
      <c r="AC38" s="38">
        <v>1252</v>
      </c>
      <c r="AD38" s="38">
        <v>7515</v>
      </c>
      <c r="AE38" s="98">
        <v>0.5035780332877704</v>
      </c>
      <c r="AF38" s="98">
        <v>0.59990416866315288</v>
      </c>
      <c r="AG38" s="98">
        <v>0.51741944367942716</v>
      </c>
      <c r="AH38" s="38">
        <v>491534</v>
      </c>
      <c r="AI38" s="38">
        <v>385257</v>
      </c>
      <c r="AJ38" s="38">
        <v>876791</v>
      </c>
      <c r="AK38" s="38">
        <v>483641</v>
      </c>
      <c r="AL38" s="38">
        <v>383670</v>
      </c>
      <c r="AM38" s="38">
        <v>867311</v>
      </c>
      <c r="AN38" s="38">
        <v>277</v>
      </c>
      <c r="AO38" s="38">
        <v>141</v>
      </c>
      <c r="AP38" s="38">
        <v>418</v>
      </c>
      <c r="AQ38" s="38">
        <v>483918</v>
      </c>
      <c r="AR38" s="38">
        <v>383811</v>
      </c>
      <c r="AS38" s="38">
        <v>867729</v>
      </c>
      <c r="AT38" s="98">
        <v>0.98450564966004384</v>
      </c>
      <c r="AU38" s="98">
        <v>0.99624666131958661</v>
      </c>
      <c r="AV38" s="98">
        <v>0.98966458369212273</v>
      </c>
      <c r="AW38" s="94">
        <v>87438</v>
      </c>
      <c r="AX38" s="94">
        <v>69725</v>
      </c>
      <c r="AY38" s="102">
        <v>157163</v>
      </c>
      <c r="AZ38" s="94">
        <v>87174</v>
      </c>
      <c r="BA38" s="94">
        <v>69622</v>
      </c>
      <c r="BB38" s="102">
        <v>156796</v>
      </c>
      <c r="BC38" s="94">
        <v>15</v>
      </c>
      <c r="BD38" s="94">
        <v>5</v>
      </c>
      <c r="BE38" s="102">
        <v>20</v>
      </c>
      <c r="BF38" s="97">
        <v>87189</v>
      </c>
      <c r="BG38" s="38">
        <v>69627</v>
      </c>
      <c r="BH38" s="38">
        <v>156816</v>
      </c>
      <c r="BI38" s="98">
        <v>0.99715226789267819</v>
      </c>
      <c r="BJ38" s="98">
        <v>0.99859447830763715</v>
      </c>
      <c r="BK38" s="98">
        <v>0.99779210119430151</v>
      </c>
      <c r="BL38" s="94">
        <v>2659</v>
      </c>
      <c r="BM38" s="94">
        <v>457</v>
      </c>
      <c r="BN38" s="94">
        <v>3116</v>
      </c>
      <c r="BO38" s="94">
        <v>1202</v>
      </c>
      <c r="BP38" s="94">
        <v>217</v>
      </c>
      <c r="BQ38" s="94">
        <v>1419</v>
      </c>
      <c r="BR38" s="94">
        <v>26</v>
      </c>
      <c r="BS38" s="94">
        <v>21</v>
      </c>
      <c r="BT38" s="94">
        <v>47</v>
      </c>
      <c r="BU38" s="97">
        <v>1228</v>
      </c>
      <c r="BV38" s="38">
        <v>238</v>
      </c>
      <c r="BW38" s="38">
        <v>1466</v>
      </c>
      <c r="BX38" s="98">
        <v>0.46182775479503574</v>
      </c>
      <c r="BY38" s="98">
        <v>0.52078774617067836</v>
      </c>
      <c r="BZ38" s="98">
        <v>0.47047496790757382</v>
      </c>
      <c r="CA38" s="38">
        <v>90097</v>
      </c>
      <c r="CB38" s="38">
        <v>70182</v>
      </c>
      <c r="CC38" s="38">
        <v>160279</v>
      </c>
      <c r="CD38" s="38">
        <v>88376</v>
      </c>
      <c r="CE38" s="38">
        <v>69839</v>
      </c>
      <c r="CF38" s="38">
        <v>158215</v>
      </c>
      <c r="CG38" s="38">
        <v>41</v>
      </c>
      <c r="CH38" s="38">
        <v>26</v>
      </c>
      <c r="CI38" s="38">
        <v>67</v>
      </c>
      <c r="CJ38" s="38">
        <v>88417</v>
      </c>
      <c r="CK38" s="38">
        <v>69865</v>
      </c>
      <c r="CL38" s="38">
        <v>158282</v>
      </c>
      <c r="CM38" s="98">
        <v>0.98135343019190424</v>
      </c>
      <c r="CN38" s="98">
        <v>0.99548317232338779</v>
      </c>
      <c r="CO38" s="98">
        <v>0.98754047629446151</v>
      </c>
      <c r="CP38" s="94">
        <v>59307</v>
      </c>
      <c r="CQ38" s="94">
        <v>51826</v>
      </c>
      <c r="CR38" s="94">
        <v>111133</v>
      </c>
      <c r="CS38" s="94">
        <v>59087</v>
      </c>
      <c r="CT38" s="94">
        <v>51625</v>
      </c>
      <c r="CU38" s="94">
        <v>110712</v>
      </c>
      <c r="CV38" s="94">
        <v>20</v>
      </c>
      <c r="CW38" s="94">
        <v>24</v>
      </c>
      <c r="CX38" s="94">
        <v>44</v>
      </c>
      <c r="CY38" s="97">
        <v>59107</v>
      </c>
      <c r="CZ38" s="38">
        <v>51649</v>
      </c>
      <c r="DA38" s="38">
        <v>110756</v>
      </c>
      <c r="DB38" s="98">
        <v>0.99662771679565654</v>
      </c>
      <c r="DC38" s="98">
        <v>0.99658472581329838</v>
      </c>
      <c r="DD38" s="98">
        <v>0.99660766828934699</v>
      </c>
      <c r="DE38" s="94">
        <v>1073</v>
      </c>
      <c r="DF38" s="94">
        <v>116</v>
      </c>
      <c r="DG38" s="94">
        <v>1189</v>
      </c>
      <c r="DH38" s="94">
        <v>471</v>
      </c>
      <c r="DI38" s="94">
        <v>51</v>
      </c>
      <c r="DJ38" s="94">
        <v>522</v>
      </c>
      <c r="DK38" s="94">
        <v>15</v>
      </c>
      <c r="DL38" s="94">
        <v>5</v>
      </c>
      <c r="DM38" s="94">
        <v>20</v>
      </c>
      <c r="DN38" s="97">
        <v>486</v>
      </c>
      <c r="DO38" s="38">
        <v>56</v>
      </c>
      <c r="DP38" s="38">
        <v>542</v>
      </c>
      <c r="DQ38" s="98">
        <v>0.45293569431500463</v>
      </c>
      <c r="DR38" s="98">
        <v>0.48275862068965519</v>
      </c>
      <c r="DS38" s="98">
        <v>0.45584524810765348</v>
      </c>
      <c r="DT38" s="38">
        <v>60380</v>
      </c>
      <c r="DU38" s="38">
        <v>51942</v>
      </c>
      <c r="DV38" s="38">
        <v>112322</v>
      </c>
      <c r="DW38" s="38">
        <v>59558</v>
      </c>
      <c r="DX38" s="38">
        <v>51676</v>
      </c>
      <c r="DY38" s="38">
        <v>111234</v>
      </c>
      <c r="DZ38" s="38">
        <v>35</v>
      </c>
      <c r="EA38" s="38">
        <v>29</v>
      </c>
      <c r="EB38" s="38">
        <v>64</v>
      </c>
      <c r="EC38" s="38">
        <v>59593</v>
      </c>
      <c r="ED38" s="38">
        <v>51705</v>
      </c>
      <c r="EE38" s="38">
        <v>111298</v>
      </c>
      <c r="EF38" s="98">
        <v>0.98696588274262997</v>
      </c>
      <c r="EG38" s="98">
        <v>0.99543721843594779</v>
      </c>
      <c r="EH38" s="98">
        <v>0.990883353216645</v>
      </c>
      <c r="EI38" s="38">
        <v>483918</v>
      </c>
      <c r="EJ38" s="38">
        <v>383811</v>
      </c>
      <c r="EK38" s="38">
        <v>867729</v>
      </c>
      <c r="EL38" s="38">
        <v>467302</v>
      </c>
      <c r="EM38" s="38">
        <v>376129</v>
      </c>
      <c r="EN38" s="38">
        <v>843431</v>
      </c>
      <c r="EO38" s="122">
        <v>96.566360416434193</v>
      </c>
      <c r="EP38" s="122">
        <v>97.998494050457126</v>
      </c>
      <c r="EQ38" s="122">
        <v>97.199816993554435</v>
      </c>
      <c r="ER38" s="38">
        <v>88417</v>
      </c>
      <c r="ES38" s="38">
        <v>69865</v>
      </c>
      <c r="ET38" s="38">
        <v>158282</v>
      </c>
      <c r="EU38" s="38">
        <v>85198</v>
      </c>
      <c r="EV38" s="38">
        <v>68227</v>
      </c>
      <c r="EW38" s="38">
        <v>153425</v>
      </c>
      <c r="EX38" s="122">
        <v>96.359297420179374</v>
      </c>
      <c r="EY38" s="122">
        <v>97.655478422672303</v>
      </c>
      <c r="EZ38" s="122">
        <v>96.931426188701181</v>
      </c>
      <c r="FA38" s="38">
        <v>59593</v>
      </c>
      <c r="FB38" s="38">
        <v>51705</v>
      </c>
      <c r="FC38" s="38">
        <v>111298</v>
      </c>
      <c r="FD38" s="38">
        <v>57652</v>
      </c>
      <c r="FE38" s="38">
        <v>50444</v>
      </c>
      <c r="FF38" s="38">
        <v>108096</v>
      </c>
      <c r="FG38" s="122">
        <v>96.742906046012109</v>
      </c>
      <c r="FH38" s="122">
        <v>97.561164297456727</v>
      </c>
      <c r="FI38" s="122">
        <v>97.12303904832072</v>
      </c>
    </row>
    <row r="39" spans="1:165" s="75" customFormat="1" ht="39" customHeight="1" x14ac:dyDescent="0.25">
      <c r="A39" s="79">
        <v>30</v>
      </c>
      <c r="B39" s="157"/>
      <c r="C39" s="121" t="s">
        <v>162</v>
      </c>
      <c r="D39" s="94">
        <v>14</v>
      </c>
      <c r="E39" s="94">
        <v>857</v>
      </c>
      <c r="F39" s="94">
        <v>871</v>
      </c>
      <c r="G39" s="94">
        <v>14</v>
      </c>
      <c r="H39" s="94">
        <v>857</v>
      </c>
      <c r="I39" s="94">
        <v>871</v>
      </c>
      <c r="J39" s="106"/>
      <c r="K39" s="106"/>
      <c r="L39" s="106"/>
      <c r="M39" s="97">
        <v>14</v>
      </c>
      <c r="N39" s="38">
        <v>857</v>
      </c>
      <c r="O39" s="38">
        <v>871</v>
      </c>
      <c r="P39" s="98">
        <v>1</v>
      </c>
      <c r="Q39" s="98">
        <v>1</v>
      </c>
      <c r="R39" s="98">
        <v>1</v>
      </c>
      <c r="S39" s="106"/>
      <c r="T39" s="106"/>
      <c r="U39" s="106"/>
      <c r="V39" s="106"/>
      <c r="W39" s="106"/>
      <c r="X39" s="106"/>
      <c r="Y39" s="106"/>
      <c r="Z39" s="106"/>
      <c r="AA39" s="106"/>
      <c r="AB39" s="100"/>
      <c r="AC39" s="100"/>
      <c r="AD39" s="100"/>
      <c r="AE39" s="100"/>
      <c r="AF39" s="100"/>
      <c r="AG39" s="100"/>
      <c r="AH39" s="38">
        <v>14</v>
      </c>
      <c r="AI39" s="38">
        <v>857</v>
      </c>
      <c r="AJ39" s="38">
        <v>871</v>
      </c>
      <c r="AK39" s="38">
        <v>14</v>
      </c>
      <c r="AL39" s="38">
        <v>857</v>
      </c>
      <c r="AM39" s="38">
        <v>871</v>
      </c>
      <c r="AN39" s="99"/>
      <c r="AO39" s="99"/>
      <c r="AP39" s="99"/>
      <c r="AQ39" s="38">
        <v>14</v>
      </c>
      <c r="AR39" s="38">
        <v>857</v>
      </c>
      <c r="AS39" s="38">
        <v>871</v>
      </c>
      <c r="AT39" s="98">
        <v>1</v>
      </c>
      <c r="AU39" s="98">
        <v>1</v>
      </c>
      <c r="AV39" s="98">
        <v>1</v>
      </c>
      <c r="AW39" s="106"/>
      <c r="AX39" s="94">
        <v>35</v>
      </c>
      <c r="AY39" s="94">
        <v>35</v>
      </c>
      <c r="AZ39" s="106"/>
      <c r="BA39" s="94">
        <v>35</v>
      </c>
      <c r="BB39" s="94">
        <v>35</v>
      </c>
      <c r="BC39" s="96"/>
      <c r="BD39" s="96"/>
      <c r="BE39" s="96"/>
      <c r="BF39" s="109"/>
      <c r="BG39" s="38">
        <v>35</v>
      </c>
      <c r="BH39" s="38">
        <v>35</v>
      </c>
      <c r="BI39" s="109"/>
      <c r="BJ39" s="98">
        <v>1</v>
      </c>
      <c r="BK39" s="98">
        <v>1</v>
      </c>
      <c r="BL39" s="106"/>
      <c r="BM39" s="106"/>
      <c r="BN39" s="106"/>
      <c r="BO39" s="106"/>
      <c r="BP39" s="106"/>
      <c r="BQ39" s="106"/>
      <c r="BR39" s="106"/>
      <c r="BS39" s="106"/>
      <c r="BT39" s="106"/>
      <c r="BU39" s="100"/>
      <c r="BV39" s="100"/>
      <c r="BW39" s="100"/>
      <c r="BX39" s="100"/>
      <c r="BY39" s="100"/>
      <c r="BZ39" s="100"/>
      <c r="CA39" s="109"/>
      <c r="CB39" s="38">
        <v>35</v>
      </c>
      <c r="CC39" s="38">
        <v>35</v>
      </c>
      <c r="CD39" s="109"/>
      <c r="CE39" s="38">
        <v>35</v>
      </c>
      <c r="CF39" s="38">
        <v>35</v>
      </c>
      <c r="CG39" s="100"/>
      <c r="CH39" s="100"/>
      <c r="CI39" s="100"/>
      <c r="CJ39" s="100"/>
      <c r="CK39" s="38">
        <v>35</v>
      </c>
      <c r="CL39" s="38">
        <v>35</v>
      </c>
      <c r="CM39" s="109"/>
      <c r="CN39" s="98">
        <v>1</v>
      </c>
      <c r="CO39" s="98">
        <v>1</v>
      </c>
      <c r="CP39" s="106"/>
      <c r="CQ39" s="94">
        <v>12</v>
      </c>
      <c r="CR39" s="94">
        <v>12</v>
      </c>
      <c r="CS39" s="106"/>
      <c r="CT39" s="94">
        <v>12</v>
      </c>
      <c r="CU39" s="94">
        <v>12</v>
      </c>
      <c r="CV39" s="96"/>
      <c r="CW39" s="96"/>
      <c r="CX39" s="96"/>
      <c r="CY39" s="109"/>
      <c r="CZ39" s="38">
        <v>12</v>
      </c>
      <c r="DA39" s="38">
        <v>12</v>
      </c>
      <c r="DB39" s="109"/>
      <c r="DC39" s="98">
        <v>1</v>
      </c>
      <c r="DD39" s="98">
        <v>1</v>
      </c>
      <c r="DE39" s="106"/>
      <c r="DF39" s="106"/>
      <c r="DG39" s="106"/>
      <c r="DH39" s="106"/>
      <c r="DI39" s="106"/>
      <c r="DJ39" s="106"/>
      <c r="DK39" s="106"/>
      <c r="DL39" s="106"/>
      <c r="DM39" s="106"/>
      <c r="DN39" s="100"/>
      <c r="DO39" s="100"/>
      <c r="DP39" s="100"/>
      <c r="DQ39" s="100"/>
      <c r="DR39" s="100"/>
      <c r="DS39" s="100"/>
      <c r="DT39" s="109"/>
      <c r="DU39" s="38">
        <v>12</v>
      </c>
      <c r="DV39" s="38">
        <v>12</v>
      </c>
      <c r="DW39" s="109"/>
      <c r="DX39" s="38">
        <v>12</v>
      </c>
      <c r="DY39" s="38">
        <v>12</v>
      </c>
      <c r="DZ39" s="101"/>
      <c r="EA39" s="101"/>
      <c r="EB39" s="101"/>
      <c r="EC39" s="109"/>
      <c r="ED39" s="38">
        <v>12</v>
      </c>
      <c r="EE39" s="38">
        <v>12</v>
      </c>
      <c r="EF39" s="109"/>
      <c r="EG39" s="98">
        <v>1</v>
      </c>
      <c r="EH39" s="98">
        <v>1</v>
      </c>
      <c r="EI39" s="38">
        <v>14</v>
      </c>
      <c r="EJ39" s="38">
        <v>857</v>
      </c>
      <c r="EK39" s="38">
        <v>871</v>
      </c>
      <c r="EL39" s="38">
        <v>11</v>
      </c>
      <c r="EM39" s="38">
        <v>853</v>
      </c>
      <c r="EN39" s="38">
        <v>864</v>
      </c>
      <c r="EO39" s="122">
        <v>78.571428571428569</v>
      </c>
      <c r="EP39" s="122">
        <v>99.533255542590439</v>
      </c>
      <c r="EQ39" s="122">
        <v>99.196326061997709</v>
      </c>
      <c r="ER39" s="101"/>
      <c r="ES39" s="38">
        <v>35</v>
      </c>
      <c r="ET39" s="38">
        <v>35</v>
      </c>
      <c r="EU39" s="101"/>
      <c r="EV39" s="38">
        <v>35</v>
      </c>
      <c r="EW39" s="38">
        <v>35</v>
      </c>
      <c r="EX39" s="101"/>
      <c r="EY39" s="122">
        <v>100</v>
      </c>
      <c r="EZ39" s="122">
        <v>100</v>
      </c>
      <c r="FA39" s="111"/>
      <c r="FB39" s="38">
        <v>12</v>
      </c>
      <c r="FC39" s="38">
        <v>12</v>
      </c>
      <c r="FD39" s="111"/>
      <c r="FE39" s="38">
        <v>12</v>
      </c>
      <c r="FF39" s="38">
        <v>12</v>
      </c>
      <c r="FG39" s="111"/>
      <c r="FH39" s="122">
        <v>100</v>
      </c>
      <c r="FI39" s="122">
        <v>100</v>
      </c>
    </row>
    <row r="40" spans="1:165" s="50" customFormat="1" ht="39" customHeight="1" x14ac:dyDescent="0.2">
      <c r="A40" s="79">
        <v>31</v>
      </c>
      <c r="B40" s="89" t="s">
        <v>123</v>
      </c>
      <c r="C40" s="121" t="s">
        <v>85</v>
      </c>
      <c r="D40" s="94">
        <v>380500</v>
      </c>
      <c r="E40" s="94">
        <v>435973</v>
      </c>
      <c r="F40" s="94">
        <v>816473</v>
      </c>
      <c r="G40" s="94">
        <v>380500</v>
      </c>
      <c r="H40" s="94">
        <v>435973</v>
      </c>
      <c r="I40" s="94">
        <v>816473</v>
      </c>
      <c r="J40" s="106"/>
      <c r="K40" s="106"/>
      <c r="L40" s="106"/>
      <c r="M40" s="97">
        <v>380500</v>
      </c>
      <c r="N40" s="38">
        <v>435973</v>
      </c>
      <c r="O40" s="38">
        <v>816473</v>
      </c>
      <c r="P40" s="98">
        <v>1</v>
      </c>
      <c r="Q40" s="98">
        <v>1</v>
      </c>
      <c r="R40" s="98">
        <v>1</v>
      </c>
      <c r="S40" s="94">
        <v>32003</v>
      </c>
      <c r="T40" s="94">
        <v>13638</v>
      </c>
      <c r="U40" s="94">
        <v>45641</v>
      </c>
      <c r="V40" s="94">
        <v>4299</v>
      </c>
      <c r="W40" s="94">
        <v>2416</v>
      </c>
      <c r="X40" s="94">
        <v>6715</v>
      </c>
      <c r="Y40" s="106"/>
      <c r="Z40" s="106"/>
      <c r="AA40" s="106"/>
      <c r="AB40" s="97">
        <v>4299</v>
      </c>
      <c r="AC40" s="38">
        <v>2416</v>
      </c>
      <c r="AD40" s="38">
        <v>6715</v>
      </c>
      <c r="AE40" s="98">
        <v>0.13433115645408242</v>
      </c>
      <c r="AF40" s="98">
        <v>0.17715207508432321</v>
      </c>
      <c r="AG40" s="98">
        <v>0.14712648714971188</v>
      </c>
      <c r="AH40" s="38">
        <v>412503</v>
      </c>
      <c r="AI40" s="38">
        <v>449611</v>
      </c>
      <c r="AJ40" s="38">
        <v>862114</v>
      </c>
      <c r="AK40" s="38">
        <v>384799</v>
      </c>
      <c r="AL40" s="38">
        <v>438389</v>
      </c>
      <c r="AM40" s="38">
        <v>823188</v>
      </c>
      <c r="AN40" s="100"/>
      <c r="AO40" s="100"/>
      <c r="AP40" s="100"/>
      <c r="AQ40" s="38">
        <v>384799</v>
      </c>
      <c r="AR40" s="38">
        <v>438389</v>
      </c>
      <c r="AS40" s="38">
        <v>823188</v>
      </c>
      <c r="AT40" s="98">
        <v>0.93283927632041463</v>
      </c>
      <c r="AU40" s="98">
        <v>0.97504064624753395</v>
      </c>
      <c r="AV40" s="98">
        <v>0.9548481987300983</v>
      </c>
      <c r="AW40" s="94">
        <v>83002</v>
      </c>
      <c r="AX40" s="94">
        <v>100927</v>
      </c>
      <c r="AY40" s="94">
        <v>183929</v>
      </c>
      <c r="AZ40" s="94">
        <v>83002</v>
      </c>
      <c r="BA40" s="94">
        <v>100927</v>
      </c>
      <c r="BB40" s="94">
        <v>183929</v>
      </c>
      <c r="BC40" s="110"/>
      <c r="BD40" s="110"/>
      <c r="BE40" s="106"/>
      <c r="BF40" s="97">
        <v>83002</v>
      </c>
      <c r="BG40" s="38">
        <v>100927</v>
      </c>
      <c r="BH40" s="38">
        <v>183929</v>
      </c>
      <c r="BI40" s="98">
        <v>1</v>
      </c>
      <c r="BJ40" s="98">
        <v>1</v>
      </c>
      <c r="BK40" s="98">
        <v>1</v>
      </c>
      <c r="BL40" s="94">
        <v>6038</v>
      </c>
      <c r="BM40" s="94">
        <v>2454</v>
      </c>
      <c r="BN40" s="94">
        <v>8492</v>
      </c>
      <c r="BO40" s="94">
        <v>398</v>
      </c>
      <c r="BP40" s="94">
        <v>239</v>
      </c>
      <c r="BQ40" s="94">
        <v>637</v>
      </c>
      <c r="BR40" s="110"/>
      <c r="BS40" s="110"/>
      <c r="BT40" s="110"/>
      <c r="BU40" s="97">
        <v>398</v>
      </c>
      <c r="BV40" s="38">
        <v>239</v>
      </c>
      <c r="BW40" s="38">
        <v>637</v>
      </c>
      <c r="BX40" s="98">
        <v>6.5915866180854585E-2</v>
      </c>
      <c r="BY40" s="98">
        <v>9.7392013039934805E-2</v>
      </c>
      <c r="BZ40" s="98">
        <v>7.5011775788977858E-2</v>
      </c>
      <c r="CA40" s="38">
        <v>89040</v>
      </c>
      <c r="CB40" s="38">
        <v>103381</v>
      </c>
      <c r="CC40" s="38">
        <v>192421</v>
      </c>
      <c r="CD40" s="38">
        <v>83400</v>
      </c>
      <c r="CE40" s="38">
        <v>101166</v>
      </c>
      <c r="CF40" s="38">
        <v>184566</v>
      </c>
      <c r="CG40" s="100"/>
      <c r="CH40" s="100"/>
      <c r="CI40" s="100"/>
      <c r="CJ40" s="38">
        <v>83400</v>
      </c>
      <c r="CK40" s="38">
        <v>101166</v>
      </c>
      <c r="CL40" s="38">
        <v>184566</v>
      </c>
      <c r="CM40" s="98">
        <v>0.93665768194070076</v>
      </c>
      <c r="CN40" s="98">
        <v>0.97857439955117476</v>
      </c>
      <c r="CO40" s="98">
        <v>0.95917805229158981</v>
      </c>
      <c r="CP40" s="94">
        <v>5290</v>
      </c>
      <c r="CQ40" s="94">
        <v>5420</v>
      </c>
      <c r="CR40" s="94">
        <v>10710</v>
      </c>
      <c r="CS40" s="94">
        <v>5290</v>
      </c>
      <c r="CT40" s="94">
        <v>5420</v>
      </c>
      <c r="CU40" s="94">
        <v>10710</v>
      </c>
      <c r="CV40" s="106"/>
      <c r="CW40" s="106"/>
      <c r="CX40" s="106"/>
      <c r="CY40" s="97">
        <v>5290</v>
      </c>
      <c r="CZ40" s="38">
        <v>5420</v>
      </c>
      <c r="DA40" s="38">
        <v>10710</v>
      </c>
      <c r="DB40" s="98">
        <v>1</v>
      </c>
      <c r="DC40" s="98">
        <v>1</v>
      </c>
      <c r="DD40" s="98">
        <v>1</v>
      </c>
      <c r="DE40" s="94">
        <v>103</v>
      </c>
      <c r="DF40" s="94">
        <v>55</v>
      </c>
      <c r="DG40" s="94">
        <v>158</v>
      </c>
      <c r="DH40" s="94">
        <v>9</v>
      </c>
      <c r="DI40" s="94">
        <v>5</v>
      </c>
      <c r="DJ40" s="94">
        <v>14</v>
      </c>
      <c r="DK40" s="110"/>
      <c r="DL40" s="110"/>
      <c r="DM40" s="110"/>
      <c r="DN40" s="97">
        <v>9</v>
      </c>
      <c r="DO40" s="38">
        <v>5</v>
      </c>
      <c r="DP40" s="38">
        <v>14</v>
      </c>
      <c r="DQ40" s="98">
        <v>8.7378640776699032E-2</v>
      </c>
      <c r="DR40" s="98">
        <v>9.0909090909090912E-2</v>
      </c>
      <c r="DS40" s="98">
        <v>8.8607594936708861E-2</v>
      </c>
      <c r="DT40" s="38">
        <v>5393</v>
      </c>
      <c r="DU40" s="38">
        <v>5475</v>
      </c>
      <c r="DV40" s="38">
        <v>10868</v>
      </c>
      <c r="DW40" s="38">
        <v>5299</v>
      </c>
      <c r="DX40" s="38">
        <v>5425</v>
      </c>
      <c r="DY40" s="38">
        <v>10724</v>
      </c>
      <c r="DZ40" s="100"/>
      <c r="EA40" s="100"/>
      <c r="EB40" s="100"/>
      <c r="EC40" s="38">
        <v>5299</v>
      </c>
      <c r="ED40" s="38">
        <v>5425</v>
      </c>
      <c r="EE40" s="38">
        <v>10724</v>
      </c>
      <c r="EF40" s="98">
        <v>0.98256999814574453</v>
      </c>
      <c r="EG40" s="98">
        <v>0.9908675799086758</v>
      </c>
      <c r="EH40" s="98">
        <v>0.98675009201324992</v>
      </c>
      <c r="EI40" s="38">
        <v>384799</v>
      </c>
      <c r="EJ40" s="38">
        <v>438389</v>
      </c>
      <c r="EK40" s="38">
        <v>823188</v>
      </c>
      <c r="EL40" s="38">
        <v>346234</v>
      </c>
      <c r="EM40" s="38">
        <v>408781</v>
      </c>
      <c r="EN40" s="38">
        <v>755015</v>
      </c>
      <c r="EO40" s="122">
        <v>89.977884557912049</v>
      </c>
      <c r="EP40" s="122">
        <v>93.246180903261717</v>
      </c>
      <c r="EQ40" s="122">
        <v>91.718416692177243</v>
      </c>
      <c r="ER40" s="38">
        <v>83400</v>
      </c>
      <c r="ES40" s="38">
        <v>101166</v>
      </c>
      <c r="ET40" s="38">
        <v>184566</v>
      </c>
      <c r="EU40" s="38">
        <v>71123</v>
      </c>
      <c r="EV40" s="38">
        <v>90938</v>
      </c>
      <c r="EW40" s="38">
        <v>162061</v>
      </c>
      <c r="EX40" s="122">
        <v>85.279376498800957</v>
      </c>
      <c r="EY40" s="122">
        <v>89.889883953106775</v>
      </c>
      <c r="EZ40" s="122">
        <v>87.806529913418501</v>
      </c>
      <c r="FA40" s="38">
        <v>5299</v>
      </c>
      <c r="FB40" s="38">
        <v>5425</v>
      </c>
      <c r="FC40" s="38">
        <v>10724</v>
      </c>
      <c r="FD40" s="38">
        <v>4364</v>
      </c>
      <c r="FE40" s="38">
        <v>4614</v>
      </c>
      <c r="FF40" s="38">
        <v>8978</v>
      </c>
      <c r="FG40" s="122">
        <v>82.355161351198333</v>
      </c>
      <c r="FH40" s="122">
        <v>85.05069124423963</v>
      </c>
      <c r="FI40" s="122">
        <v>83.718761656098465</v>
      </c>
    </row>
    <row r="41" spans="1:165" s="75" customFormat="1" ht="39" customHeight="1" x14ac:dyDescent="0.25">
      <c r="A41" s="79">
        <v>32</v>
      </c>
      <c r="B41" s="89" t="s">
        <v>102</v>
      </c>
      <c r="C41" s="121" t="s">
        <v>91</v>
      </c>
      <c r="D41" s="94">
        <v>222818</v>
      </c>
      <c r="E41" s="94">
        <v>228767</v>
      </c>
      <c r="F41" s="94">
        <v>451585</v>
      </c>
      <c r="G41" s="94">
        <v>222818</v>
      </c>
      <c r="H41" s="94">
        <v>228767</v>
      </c>
      <c r="I41" s="94">
        <v>451585</v>
      </c>
      <c r="J41" s="106"/>
      <c r="K41" s="106"/>
      <c r="L41" s="106"/>
      <c r="M41" s="97">
        <v>222818</v>
      </c>
      <c r="N41" s="38">
        <v>228767</v>
      </c>
      <c r="O41" s="38">
        <v>451585</v>
      </c>
      <c r="P41" s="98">
        <v>1</v>
      </c>
      <c r="Q41" s="98">
        <v>1</v>
      </c>
      <c r="R41" s="98">
        <v>1</v>
      </c>
      <c r="S41" s="94">
        <v>13602</v>
      </c>
      <c r="T41" s="94">
        <v>8717</v>
      </c>
      <c r="U41" s="94">
        <v>22319</v>
      </c>
      <c r="V41" s="94">
        <v>13602</v>
      </c>
      <c r="W41" s="94">
        <v>8717</v>
      </c>
      <c r="X41" s="94">
        <v>22319</v>
      </c>
      <c r="Y41" s="106"/>
      <c r="Z41" s="106"/>
      <c r="AA41" s="106"/>
      <c r="AB41" s="97">
        <v>13602</v>
      </c>
      <c r="AC41" s="38">
        <v>8717</v>
      </c>
      <c r="AD41" s="38">
        <v>22319</v>
      </c>
      <c r="AE41" s="98">
        <v>1</v>
      </c>
      <c r="AF41" s="98">
        <v>1</v>
      </c>
      <c r="AG41" s="98">
        <v>1</v>
      </c>
      <c r="AH41" s="38">
        <v>236420</v>
      </c>
      <c r="AI41" s="38">
        <v>237484</v>
      </c>
      <c r="AJ41" s="38">
        <v>473904</v>
      </c>
      <c r="AK41" s="38">
        <v>236420</v>
      </c>
      <c r="AL41" s="38">
        <v>237484</v>
      </c>
      <c r="AM41" s="38">
        <v>473904</v>
      </c>
      <c r="AN41" s="100"/>
      <c r="AO41" s="100"/>
      <c r="AP41" s="100"/>
      <c r="AQ41" s="38">
        <v>236420</v>
      </c>
      <c r="AR41" s="38">
        <v>237484</v>
      </c>
      <c r="AS41" s="38">
        <v>473904</v>
      </c>
      <c r="AT41" s="98">
        <v>1</v>
      </c>
      <c r="AU41" s="98">
        <v>1</v>
      </c>
      <c r="AV41" s="98">
        <v>1</v>
      </c>
      <c r="AW41" s="94">
        <v>35873</v>
      </c>
      <c r="AX41" s="94">
        <v>41243</v>
      </c>
      <c r="AY41" s="94">
        <v>77116</v>
      </c>
      <c r="AZ41" s="94">
        <v>35873</v>
      </c>
      <c r="BA41" s="94">
        <v>41243</v>
      </c>
      <c r="BB41" s="94">
        <v>77116</v>
      </c>
      <c r="BC41" s="110"/>
      <c r="BD41" s="110"/>
      <c r="BE41" s="106"/>
      <c r="BF41" s="97">
        <v>35873</v>
      </c>
      <c r="BG41" s="38">
        <v>41243</v>
      </c>
      <c r="BH41" s="38">
        <v>77116</v>
      </c>
      <c r="BI41" s="98">
        <v>1</v>
      </c>
      <c r="BJ41" s="98">
        <v>1</v>
      </c>
      <c r="BK41" s="98">
        <v>1</v>
      </c>
      <c r="BL41" s="94">
        <v>2969</v>
      </c>
      <c r="BM41" s="94">
        <v>2222</v>
      </c>
      <c r="BN41" s="94">
        <v>5191</v>
      </c>
      <c r="BO41" s="94">
        <v>2969</v>
      </c>
      <c r="BP41" s="94">
        <v>2222</v>
      </c>
      <c r="BQ41" s="94">
        <v>5191</v>
      </c>
      <c r="BR41" s="110"/>
      <c r="BS41" s="110"/>
      <c r="BT41" s="110"/>
      <c r="BU41" s="97">
        <v>2969</v>
      </c>
      <c r="BV41" s="38">
        <v>2222</v>
      </c>
      <c r="BW41" s="38">
        <v>5191</v>
      </c>
      <c r="BX41" s="98">
        <v>1</v>
      </c>
      <c r="BY41" s="98">
        <v>1</v>
      </c>
      <c r="BZ41" s="98">
        <v>1</v>
      </c>
      <c r="CA41" s="38">
        <v>38842</v>
      </c>
      <c r="CB41" s="38">
        <v>43465</v>
      </c>
      <c r="CC41" s="38">
        <v>82307</v>
      </c>
      <c r="CD41" s="38">
        <v>38842</v>
      </c>
      <c r="CE41" s="38">
        <v>43465</v>
      </c>
      <c r="CF41" s="38">
        <v>82307</v>
      </c>
      <c r="CG41" s="100"/>
      <c r="CH41" s="100"/>
      <c r="CI41" s="100"/>
      <c r="CJ41" s="38">
        <v>38842</v>
      </c>
      <c r="CK41" s="38">
        <v>43465</v>
      </c>
      <c r="CL41" s="38">
        <v>82307</v>
      </c>
      <c r="CM41" s="98">
        <v>1</v>
      </c>
      <c r="CN41" s="98">
        <v>1</v>
      </c>
      <c r="CO41" s="98">
        <v>1</v>
      </c>
      <c r="CP41" s="94">
        <v>23097</v>
      </c>
      <c r="CQ41" s="94">
        <v>22904</v>
      </c>
      <c r="CR41" s="94">
        <v>46001</v>
      </c>
      <c r="CS41" s="94">
        <v>23097</v>
      </c>
      <c r="CT41" s="94">
        <v>22904</v>
      </c>
      <c r="CU41" s="94">
        <v>46001</v>
      </c>
      <c r="CV41" s="106"/>
      <c r="CW41" s="106"/>
      <c r="CX41" s="106"/>
      <c r="CY41" s="97">
        <v>23097</v>
      </c>
      <c r="CZ41" s="38">
        <v>22904</v>
      </c>
      <c r="DA41" s="38">
        <v>46001</v>
      </c>
      <c r="DB41" s="98">
        <v>1</v>
      </c>
      <c r="DC41" s="98">
        <v>1</v>
      </c>
      <c r="DD41" s="98">
        <v>1</v>
      </c>
      <c r="DE41" s="94">
        <v>1000</v>
      </c>
      <c r="DF41" s="94">
        <v>789</v>
      </c>
      <c r="DG41" s="94">
        <v>1789</v>
      </c>
      <c r="DH41" s="94">
        <v>1000</v>
      </c>
      <c r="DI41" s="94">
        <v>789</v>
      </c>
      <c r="DJ41" s="94">
        <v>1789</v>
      </c>
      <c r="DK41" s="110"/>
      <c r="DL41" s="110"/>
      <c r="DM41" s="110"/>
      <c r="DN41" s="97">
        <v>1000</v>
      </c>
      <c r="DO41" s="38">
        <v>789</v>
      </c>
      <c r="DP41" s="38">
        <v>1789</v>
      </c>
      <c r="DQ41" s="98">
        <v>1</v>
      </c>
      <c r="DR41" s="98">
        <v>1</v>
      </c>
      <c r="DS41" s="98">
        <v>1</v>
      </c>
      <c r="DT41" s="38">
        <v>24097</v>
      </c>
      <c r="DU41" s="38">
        <v>23693</v>
      </c>
      <c r="DV41" s="38">
        <v>47790</v>
      </c>
      <c r="DW41" s="38">
        <v>24097</v>
      </c>
      <c r="DX41" s="38">
        <v>23693</v>
      </c>
      <c r="DY41" s="38">
        <v>47790</v>
      </c>
      <c r="DZ41" s="100"/>
      <c r="EA41" s="100"/>
      <c r="EB41" s="100"/>
      <c r="EC41" s="38">
        <v>24097</v>
      </c>
      <c r="ED41" s="38">
        <v>23693</v>
      </c>
      <c r="EE41" s="38">
        <v>47790</v>
      </c>
      <c r="EF41" s="98">
        <v>1</v>
      </c>
      <c r="EG41" s="98">
        <v>1</v>
      </c>
      <c r="EH41" s="98">
        <v>1</v>
      </c>
      <c r="EI41" s="38">
        <v>236420</v>
      </c>
      <c r="EJ41" s="38">
        <v>237484</v>
      </c>
      <c r="EK41" s="38">
        <v>473904</v>
      </c>
      <c r="EL41" s="109"/>
      <c r="EM41" s="109"/>
      <c r="EN41" s="38">
        <v>281724</v>
      </c>
      <c r="EO41" s="122">
        <v>0</v>
      </c>
      <c r="EP41" s="122">
        <v>0</v>
      </c>
      <c r="EQ41" s="122">
        <v>59.447483034538642</v>
      </c>
      <c r="ER41" s="38">
        <v>38842</v>
      </c>
      <c r="ES41" s="38">
        <v>43465</v>
      </c>
      <c r="ET41" s="38">
        <v>82307</v>
      </c>
      <c r="EU41" s="109"/>
      <c r="EV41" s="109"/>
      <c r="EW41" s="38">
        <v>43977</v>
      </c>
      <c r="EX41" s="122">
        <v>0</v>
      </c>
      <c r="EY41" s="122">
        <v>0</v>
      </c>
      <c r="EZ41" s="122">
        <v>53.430449414995081</v>
      </c>
      <c r="FA41" s="38">
        <v>24097</v>
      </c>
      <c r="FB41" s="38">
        <v>23693</v>
      </c>
      <c r="FC41" s="38">
        <v>47790</v>
      </c>
      <c r="FD41" s="109"/>
      <c r="FE41" s="109"/>
      <c r="FF41" s="38">
        <v>27128</v>
      </c>
      <c r="FG41" s="122">
        <v>0</v>
      </c>
      <c r="FH41" s="122">
        <v>0</v>
      </c>
      <c r="FI41" s="122">
        <v>56.765013601171795</v>
      </c>
    </row>
    <row r="42" spans="1:165" s="50" customFormat="1" ht="39" customHeight="1" x14ac:dyDescent="0.2">
      <c r="A42" s="79">
        <v>33</v>
      </c>
      <c r="B42" s="89" t="s">
        <v>124</v>
      </c>
      <c r="C42" s="121" t="s">
        <v>51</v>
      </c>
      <c r="D42" s="94">
        <v>11868</v>
      </c>
      <c r="E42" s="94">
        <v>12409</v>
      </c>
      <c r="F42" s="94">
        <v>24277</v>
      </c>
      <c r="G42" s="94">
        <v>11868</v>
      </c>
      <c r="H42" s="94">
        <v>12409</v>
      </c>
      <c r="I42" s="94">
        <v>24277</v>
      </c>
      <c r="J42" s="106"/>
      <c r="K42" s="106"/>
      <c r="L42" s="106"/>
      <c r="M42" s="97">
        <v>11868</v>
      </c>
      <c r="N42" s="38">
        <v>12409</v>
      </c>
      <c r="O42" s="38">
        <v>24277</v>
      </c>
      <c r="P42" s="98">
        <v>1</v>
      </c>
      <c r="Q42" s="98">
        <v>1</v>
      </c>
      <c r="R42" s="98">
        <v>1</v>
      </c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38">
        <v>11868</v>
      </c>
      <c r="AI42" s="38">
        <v>12409</v>
      </c>
      <c r="AJ42" s="38">
        <v>24277</v>
      </c>
      <c r="AK42" s="38">
        <v>11868</v>
      </c>
      <c r="AL42" s="38">
        <v>12409</v>
      </c>
      <c r="AM42" s="38">
        <v>24277</v>
      </c>
      <c r="AN42" s="100"/>
      <c r="AO42" s="100"/>
      <c r="AP42" s="100"/>
      <c r="AQ42" s="38">
        <v>11868</v>
      </c>
      <c r="AR42" s="38">
        <v>12409</v>
      </c>
      <c r="AS42" s="38">
        <v>24277</v>
      </c>
      <c r="AT42" s="98">
        <v>1</v>
      </c>
      <c r="AU42" s="98">
        <v>1</v>
      </c>
      <c r="AV42" s="98">
        <v>1</v>
      </c>
      <c r="AW42" s="94">
        <v>2562</v>
      </c>
      <c r="AX42" s="94">
        <v>2600</v>
      </c>
      <c r="AY42" s="94">
        <v>5162</v>
      </c>
      <c r="AZ42" s="94">
        <v>2562</v>
      </c>
      <c r="BA42" s="94">
        <v>2600</v>
      </c>
      <c r="BB42" s="94">
        <v>5162</v>
      </c>
      <c r="BC42" s="110"/>
      <c r="BD42" s="110"/>
      <c r="BE42" s="106"/>
      <c r="BF42" s="97">
        <v>2562</v>
      </c>
      <c r="BG42" s="38">
        <v>2600</v>
      </c>
      <c r="BH42" s="38">
        <v>5162</v>
      </c>
      <c r="BI42" s="98">
        <v>1</v>
      </c>
      <c r="BJ42" s="98">
        <v>1</v>
      </c>
      <c r="BK42" s="98">
        <v>1</v>
      </c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38">
        <v>2562</v>
      </c>
      <c r="CB42" s="38">
        <v>2600</v>
      </c>
      <c r="CC42" s="38">
        <v>5162</v>
      </c>
      <c r="CD42" s="38">
        <v>2562</v>
      </c>
      <c r="CE42" s="38">
        <v>2600</v>
      </c>
      <c r="CF42" s="38">
        <v>5162</v>
      </c>
      <c r="CG42" s="100"/>
      <c r="CH42" s="100"/>
      <c r="CI42" s="100"/>
      <c r="CJ42" s="38">
        <v>2562</v>
      </c>
      <c r="CK42" s="38">
        <v>2600</v>
      </c>
      <c r="CL42" s="38">
        <v>5162</v>
      </c>
      <c r="CM42" s="98">
        <v>1</v>
      </c>
      <c r="CN42" s="98">
        <v>1</v>
      </c>
      <c r="CO42" s="98">
        <v>1</v>
      </c>
      <c r="CP42" s="94">
        <v>2598</v>
      </c>
      <c r="CQ42" s="94">
        <v>2777</v>
      </c>
      <c r="CR42" s="94">
        <v>5375</v>
      </c>
      <c r="CS42" s="94">
        <v>2598</v>
      </c>
      <c r="CT42" s="94">
        <v>2777</v>
      </c>
      <c r="CU42" s="94">
        <v>5375</v>
      </c>
      <c r="CV42" s="106"/>
      <c r="CW42" s="106"/>
      <c r="CX42" s="106"/>
      <c r="CY42" s="97">
        <v>2598</v>
      </c>
      <c r="CZ42" s="38">
        <v>2777</v>
      </c>
      <c r="DA42" s="38">
        <v>5375</v>
      </c>
      <c r="DB42" s="98">
        <v>1</v>
      </c>
      <c r="DC42" s="98">
        <v>1</v>
      </c>
      <c r="DD42" s="98">
        <v>1</v>
      </c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38">
        <v>2598</v>
      </c>
      <c r="DU42" s="38">
        <v>2777</v>
      </c>
      <c r="DV42" s="38">
        <v>5375</v>
      </c>
      <c r="DW42" s="38">
        <v>2598</v>
      </c>
      <c r="DX42" s="38">
        <v>2777</v>
      </c>
      <c r="DY42" s="38">
        <v>5375</v>
      </c>
      <c r="DZ42" s="100"/>
      <c r="EA42" s="100"/>
      <c r="EB42" s="100"/>
      <c r="EC42" s="38">
        <v>2598</v>
      </c>
      <c r="ED42" s="38">
        <v>2777</v>
      </c>
      <c r="EE42" s="38">
        <v>5375</v>
      </c>
      <c r="EF42" s="98">
        <v>1</v>
      </c>
      <c r="EG42" s="98">
        <v>1</v>
      </c>
      <c r="EH42" s="98">
        <v>1</v>
      </c>
      <c r="EI42" s="38">
        <v>11868</v>
      </c>
      <c r="EJ42" s="38">
        <v>12409</v>
      </c>
      <c r="EK42" s="38">
        <v>24277</v>
      </c>
      <c r="EL42" s="38">
        <v>5433</v>
      </c>
      <c r="EM42" s="38">
        <v>6984</v>
      </c>
      <c r="EN42" s="38">
        <v>12417</v>
      </c>
      <c r="EO42" s="122">
        <v>45.77856420626896</v>
      </c>
      <c r="EP42" s="122">
        <v>56.281731001692322</v>
      </c>
      <c r="EQ42" s="122">
        <v>51.147176339745435</v>
      </c>
      <c r="ER42" s="38">
        <v>2562</v>
      </c>
      <c r="ES42" s="38">
        <v>2600</v>
      </c>
      <c r="ET42" s="38">
        <v>5162</v>
      </c>
      <c r="EU42" s="38">
        <v>1131</v>
      </c>
      <c r="EV42" s="38">
        <v>1445</v>
      </c>
      <c r="EW42" s="38">
        <v>2576</v>
      </c>
      <c r="EX42" s="122">
        <v>44.14519906323185</v>
      </c>
      <c r="EY42" s="122">
        <v>55.57692307692308</v>
      </c>
      <c r="EZ42" s="122">
        <v>49.903138318481211</v>
      </c>
      <c r="FA42" s="38">
        <v>2598</v>
      </c>
      <c r="FB42" s="38">
        <v>2777</v>
      </c>
      <c r="FC42" s="38">
        <v>5375</v>
      </c>
      <c r="FD42" s="38">
        <v>817</v>
      </c>
      <c r="FE42" s="38">
        <v>1007</v>
      </c>
      <c r="FF42" s="38">
        <v>1824</v>
      </c>
      <c r="FG42" s="122">
        <v>31.44726712856043</v>
      </c>
      <c r="FH42" s="122">
        <v>36.262153402952826</v>
      </c>
      <c r="FI42" s="122">
        <v>33.93488372093023</v>
      </c>
    </row>
    <row r="43" spans="1:165" s="50" customFormat="1" ht="39" customHeight="1" x14ac:dyDescent="0.2">
      <c r="A43" s="79">
        <v>34</v>
      </c>
      <c r="B43" s="156" t="s">
        <v>125</v>
      </c>
      <c r="C43" s="121" t="s">
        <v>86</v>
      </c>
      <c r="D43" s="94">
        <v>1400699</v>
      </c>
      <c r="E43" s="94">
        <v>1102547</v>
      </c>
      <c r="F43" s="94">
        <v>2503246</v>
      </c>
      <c r="G43" s="94">
        <v>1376952</v>
      </c>
      <c r="H43" s="94">
        <v>1091589</v>
      </c>
      <c r="I43" s="94">
        <v>2468541</v>
      </c>
      <c r="J43" s="106"/>
      <c r="K43" s="106"/>
      <c r="L43" s="106"/>
      <c r="M43" s="97">
        <v>1376952</v>
      </c>
      <c r="N43" s="38">
        <v>1091589</v>
      </c>
      <c r="O43" s="38">
        <v>2468541</v>
      </c>
      <c r="P43" s="98">
        <v>0.98304632187215102</v>
      </c>
      <c r="Q43" s="98">
        <v>0.99006119467015918</v>
      </c>
      <c r="R43" s="98">
        <v>0.98613600101628052</v>
      </c>
      <c r="S43" s="94">
        <v>64665</v>
      </c>
      <c r="T43" s="94">
        <v>27971</v>
      </c>
      <c r="U43" s="94">
        <v>92636</v>
      </c>
      <c r="V43" s="94">
        <v>60084</v>
      </c>
      <c r="W43" s="94">
        <v>26133</v>
      </c>
      <c r="X43" s="94">
        <v>86217</v>
      </c>
      <c r="Y43" s="106"/>
      <c r="Z43" s="106"/>
      <c r="AA43" s="106"/>
      <c r="AB43" s="97">
        <v>60084</v>
      </c>
      <c r="AC43" s="38">
        <v>26133</v>
      </c>
      <c r="AD43" s="38">
        <v>86217</v>
      </c>
      <c r="AE43" s="98">
        <v>0.92915796798886574</v>
      </c>
      <c r="AF43" s="98">
        <v>0.93428908512387832</v>
      </c>
      <c r="AG43" s="98">
        <v>0.93070728442506157</v>
      </c>
      <c r="AH43" s="38">
        <v>1465364</v>
      </c>
      <c r="AI43" s="38">
        <v>1130518</v>
      </c>
      <c r="AJ43" s="38">
        <v>2595882</v>
      </c>
      <c r="AK43" s="38">
        <v>1437036</v>
      </c>
      <c r="AL43" s="38">
        <v>1117722</v>
      </c>
      <c r="AM43" s="38">
        <v>2554758</v>
      </c>
      <c r="AN43" s="100"/>
      <c r="AO43" s="100"/>
      <c r="AP43" s="100"/>
      <c r="AQ43" s="38">
        <v>1437036</v>
      </c>
      <c r="AR43" s="38">
        <v>1117722</v>
      </c>
      <c r="AS43" s="38">
        <v>2554758</v>
      </c>
      <c r="AT43" s="98">
        <v>0.980668284467204</v>
      </c>
      <c r="AU43" s="98">
        <v>0.98868129476930044</v>
      </c>
      <c r="AV43" s="98">
        <v>0.9841579856095154</v>
      </c>
      <c r="AW43" s="94">
        <v>294143</v>
      </c>
      <c r="AX43" s="94">
        <v>231199</v>
      </c>
      <c r="AY43" s="94">
        <v>525342</v>
      </c>
      <c r="AZ43" s="94">
        <v>290315</v>
      </c>
      <c r="BA43" s="94">
        <v>229300</v>
      </c>
      <c r="BB43" s="94">
        <v>519615</v>
      </c>
      <c r="BC43" s="110"/>
      <c r="BD43" s="110"/>
      <c r="BE43" s="106"/>
      <c r="BF43" s="97">
        <v>290315</v>
      </c>
      <c r="BG43" s="38">
        <v>229300</v>
      </c>
      <c r="BH43" s="38">
        <v>519615</v>
      </c>
      <c r="BI43" s="98">
        <v>0.98698592181353972</v>
      </c>
      <c r="BJ43" s="98">
        <v>0.99178629665353224</v>
      </c>
      <c r="BK43" s="98">
        <v>0.98909853010039173</v>
      </c>
      <c r="BL43" s="94">
        <v>10391</v>
      </c>
      <c r="BM43" s="94">
        <v>4633</v>
      </c>
      <c r="BN43" s="94">
        <v>15024</v>
      </c>
      <c r="BO43" s="94">
        <v>9734</v>
      </c>
      <c r="BP43" s="94">
        <v>4393</v>
      </c>
      <c r="BQ43" s="94">
        <v>14127</v>
      </c>
      <c r="BR43" s="110"/>
      <c r="BS43" s="110"/>
      <c r="BT43" s="110"/>
      <c r="BU43" s="97">
        <v>9734</v>
      </c>
      <c r="BV43" s="38">
        <v>4393</v>
      </c>
      <c r="BW43" s="38">
        <v>14127</v>
      </c>
      <c r="BX43" s="98">
        <v>0.93677220671735151</v>
      </c>
      <c r="BY43" s="98">
        <v>0.94819771206561621</v>
      </c>
      <c r="BZ43" s="98">
        <v>0.94029552715654952</v>
      </c>
      <c r="CA43" s="38">
        <v>304534</v>
      </c>
      <c r="CB43" s="38">
        <v>235832</v>
      </c>
      <c r="CC43" s="38">
        <v>540366</v>
      </c>
      <c r="CD43" s="38">
        <v>300049</v>
      </c>
      <c r="CE43" s="38">
        <v>233693</v>
      </c>
      <c r="CF43" s="38">
        <v>533742</v>
      </c>
      <c r="CG43" s="100"/>
      <c r="CH43" s="100"/>
      <c r="CI43" s="100"/>
      <c r="CJ43" s="38">
        <v>300049</v>
      </c>
      <c r="CK43" s="38">
        <v>233693</v>
      </c>
      <c r="CL43" s="38">
        <v>533742</v>
      </c>
      <c r="CM43" s="98">
        <v>0.98527258040153154</v>
      </c>
      <c r="CN43" s="98">
        <v>0.99092998405644694</v>
      </c>
      <c r="CO43" s="98">
        <v>0.98774164177612955</v>
      </c>
      <c r="CP43" s="94">
        <v>10280</v>
      </c>
      <c r="CQ43" s="94">
        <v>7521</v>
      </c>
      <c r="CR43" s="94">
        <v>17801</v>
      </c>
      <c r="CS43" s="94">
        <v>9996</v>
      </c>
      <c r="CT43" s="94">
        <v>7381</v>
      </c>
      <c r="CU43" s="94">
        <v>17377</v>
      </c>
      <c r="CV43" s="106"/>
      <c r="CW43" s="106"/>
      <c r="CX43" s="106"/>
      <c r="CY43" s="97">
        <v>9996</v>
      </c>
      <c r="CZ43" s="38">
        <v>7381</v>
      </c>
      <c r="DA43" s="38">
        <v>17377</v>
      </c>
      <c r="DB43" s="98">
        <v>0.97237354085603112</v>
      </c>
      <c r="DC43" s="98">
        <v>0.98138545406195987</v>
      </c>
      <c r="DD43" s="98">
        <v>0.97618111342059433</v>
      </c>
      <c r="DE43" s="94">
        <v>279</v>
      </c>
      <c r="DF43" s="94">
        <v>147</v>
      </c>
      <c r="DG43" s="94">
        <v>426</v>
      </c>
      <c r="DH43" s="94">
        <v>244</v>
      </c>
      <c r="DI43" s="94">
        <v>132</v>
      </c>
      <c r="DJ43" s="94">
        <v>376</v>
      </c>
      <c r="DK43" s="106"/>
      <c r="DL43" s="106"/>
      <c r="DM43" s="106"/>
      <c r="DN43" s="97">
        <v>244</v>
      </c>
      <c r="DO43" s="38">
        <v>132</v>
      </c>
      <c r="DP43" s="38">
        <v>376</v>
      </c>
      <c r="DQ43" s="98">
        <v>0.87455197132616491</v>
      </c>
      <c r="DR43" s="98">
        <v>0.89795918367346939</v>
      </c>
      <c r="DS43" s="98">
        <v>0.88262910798122063</v>
      </c>
      <c r="DT43" s="38">
        <v>10559</v>
      </c>
      <c r="DU43" s="38">
        <v>7668</v>
      </c>
      <c r="DV43" s="38">
        <v>18227</v>
      </c>
      <c r="DW43" s="38">
        <v>10240</v>
      </c>
      <c r="DX43" s="38">
        <v>7513</v>
      </c>
      <c r="DY43" s="38">
        <v>17753</v>
      </c>
      <c r="DZ43" s="100"/>
      <c r="EA43" s="100"/>
      <c r="EB43" s="100"/>
      <c r="EC43" s="38">
        <v>10240</v>
      </c>
      <c r="ED43" s="38">
        <v>7513</v>
      </c>
      <c r="EE43" s="38">
        <v>17753</v>
      </c>
      <c r="EF43" s="98">
        <v>0.96978880575812099</v>
      </c>
      <c r="EG43" s="98">
        <v>0.97978612415232136</v>
      </c>
      <c r="EH43" s="98">
        <v>0.973994623360948</v>
      </c>
      <c r="EI43" s="38">
        <v>1437036</v>
      </c>
      <c r="EJ43" s="38">
        <v>1117722</v>
      </c>
      <c r="EK43" s="38">
        <v>2554758</v>
      </c>
      <c r="EL43" s="38">
        <v>1039203</v>
      </c>
      <c r="EM43" s="38">
        <v>838288</v>
      </c>
      <c r="EN43" s="38">
        <v>1877491</v>
      </c>
      <c r="EO43" s="122">
        <v>72.315724867017948</v>
      </c>
      <c r="EP43" s="122">
        <v>74.999686863101914</v>
      </c>
      <c r="EQ43" s="122">
        <v>73.489974392877912</v>
      </c>
      <c r="ER43" s="38">
        <v>300049</v>
      </c>
      <c r="ES43" s="38">
        <v>233693</v>
      </c>
      <c r="ET43" s="38">
        <v>533742</v>
      </c>
      <c r="EU43" s="38">
        <v>207859</v>
      </c>
      <c r="EV43" s="38">
        <v>162196</v>
      </c>
      <c r="EW43" s="38">
        <v>370055</v>
      </c>
      <c r="EX43" s="122">
        <v>69.275018413659097</v>
      </c>
      <c r="EY43" s="122">
        <v>69.40558767271591</v>
      </c>
      <c r="EZ43" s="122">
        <v>69.332186711931982</v>
      </c>
      <c r="FA43" s="38">
        <v>10240</v>
      </c>
      <c r="FB43" s="38">
        <v>7513</v>
      </c>
      <c r="FC43" s="38">
        <v>17753</v>
      </c>
      <c r="FD43" s="38">
        <v>7929</v>
      </c>
      <c r="FE43" s="38">
        <v>5700</v>
      </c>
      <c r="FF43" s="38">
        <v>13629</v>
      </c>
      <c r="FG43" s="122">
        <v>77.431640625</v>
      </c>
      <c r="FH43" s="122">
        <v>75.868494609343799</v>
      </c>
      <c r="FI43" s="122">
        <v>76.770123359432205</v>
      </c>
    </row>
    <row r="44" spans="1:165" s="50" customFormat="1" ht="48" customHeight="1" x14ac:dyDescent="0.2">
      <c r="A44" s="79">
        <v>35</v>
      </c>
      <c r="B44" s="159"/>
      <c r="C44" s="121" t="s">
        <v>61</v>
      </c>
      <c r="D44" s="94">
        <v>1720</v>
      </c>
      <c r="E44" s="94">
        <v>1278</v>
      </c>
      <c r="F44" s="94">
        <v>2998</v>
      </c>
      <c r="G44" s="94">
        <v>1692</v>
      </c>
      <c r="H44" s="94">
        <v>1274</v>
      </c>
      <c r="I44" s="94">
        <v>2966</v>
      </c>
      <c r="J44" s="94">
        <v>19</v>
      </c>
      <c r="K44" s="94">
        <v>0</v>
      </c>
      <c r="L44" s="94">
        <v>19</v>
      </c>
      <c r="M44" s="97">
        <v>1711</v>
      </c>
      <c r="N44" s="38">
        <v>1274</v>
      </c>
      <c r="O44" s="38">
        <v>2985</v>
      </c>
      <c r="P44" s="98">
        <v>0.99476744186046506</v>
      </c>
      <c r="Q44" s="98">
        <v>0.99687010954616584</v>
      </c>
      <c r="R44" s="98">
        <v>0.99566377585056709</v>
      </c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38">
        <v>1720</v>
      </c>
      <c r="AI44" s="38">
        <v>1278</v>
      </c>
      <c r="AJ44" s="38">
        <v>2998</v>
      </c>
      <c r="AK44" s="38">
        <v>1692</v>
      </c>
      <c r="AL44" s="38">
        <v>1274</v>
      </c>
      <c r="AM44" s="38">
        <v>2966</v>
      </c>
      <c r="AN44" s="38">
        <v>19</v>
      </c>
      <c r="AO44" s="38">
        <v>0</v>
      </c>
      <c r="AP44" s="38">
        <v>19</v>
      </c>
      <c r="AQ44" s="38">
        <v>1711</v>
      </c>
      <c r="AR44" s="38">
        <v>1274</v>
      </c>
      <c r="AS44" s="38">
        <v>2985</v>
      </c>
      <c r="AT44" s="98">
        <v>0.99476744186046506</v>
      </c>
      <c r="AU44" s="98">
        <v>0.99687010954616584</v>
      </c>
      <c r="AV44" s="98">
        <v>0.99566377585056709</v>
      </c>
      <c r="AW44" s="94">
        <v>33</v>
      </c>
      <c r="AX44" s="94">
        <v>20</v>
      </c>
      <c r="AY44" s="94">
        <v>53</v>
      </c>
      <c r="AZ44" s="94">
        <v>33</v>
      </c>
      <c r="BA44" s="94">
        <v>20</v>
      </c>
      <c r="BB44" s="94">
        <v>53</v>
      </c>
      <c r="BC44" s="106"/>
      <c r="BD44" s="106"/>
      <c r="BE44" s="106"/>
      <c r="BF44" s="97">
        <v>33</v>
      </c>
      <c r="BG44" s="38">
        <v>20</v>
      </c>
      <c r="BH44" s="38">
        <v>53</v>
      </c>
      <c r="BI44" s="98">
        <v>1</v>
      </c>
      <c r="BJ44" s="98">
        <v>1</v>
      </c>
      <c r="BK44" s="98">
        <v>1</v>
      </c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38">
        <v>33</v>
      </c>
      <c r="CB44" s="38">
        <v>20</v>
      </c>
      <c r="CC44" s="38">
        <v>53</v>
      </c>
      <c r="CD44" s="38">
        <v>33</v>
      </c>
      <c r="CE44" s="38">
        <v>20</v>
      </c>
      <c r="CF44" s="38">
        <v>53</v>
      </c>
      <c r="CG44" s="100"/>
      <c r="CH44" s="100"/>
      <c r="CI44" s="100"/>
      <c r="CJ44" s="38">
        <v>33</v>
      </c>
      <c r="CK44" s="38">
        <v>20</v>
      </c>
      <c r="CL44" s="38">
        <v>53</v>
      </c>
      <c r="CM44" s="98">
        <v>1</v>
      </c>
      <c r="CN44" s="98">
        <v>1</v>
      </c>
      <c r="CO44" s="98">
        <v>1</v>
      </c>
      <c r="CP44" s="94">
        <v>11</v>
      </c>
      <c r="CQ44" s="94">
        <v>3</v>
      </c>
      <c r="CR44" s="94">
        <v>14</v>
      </c>
      <c r="CS44" s="94">
        <v>10</v>
      </c>
      <c r="CT44" s="94">
        <v>3</v>
      </c>
      <c r="CU44" s="94">
        <v>13</v>
      </c>
      <c r="CV44" s="94">
        <v>1</v>
      </c>
      <c r="CW44" s="94">
        <v>0</v>
      </c>
      <c r="CX44" s="94">
        <v>1</v>
      </c>
      <c r="CY44" s="97">
        <v>11</v>
      </c>
      <c r="CZ44" s="38">
        <v>3</v>
      </c>
      <c r="DA44" s="38">
        <v>14</v>
      </c>
      <c r="DB44" s="98">
        <v>1</v>
      </c>
      <c r="DC44" s="98">
        <v>1</v>
      </c>
      <c r="DD44" s="98">
        <v>1</v>
      </c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38">
        <v>11</v>
      </c>
      <c r="DU44" s="38">
        <v>3</v>
      </c>
      <c r="DV44" s="38">
        <v>14</v>
      </c>
      <c r="DW44" s="38">
        <v>10</v>
      </c>
      <c r="DX44" s="38">
        <v>3</v>
      </c>
      <c r="DY44" s="38">
        <v>13</v>
      </c>
      <c r="DZ44" s="38">
        <v>1</v>
      </c>
      <c r="EA44" s="38">
        <v>0</v>
      </c>
      <c r="EB44" s="38">
        <v>1</v>
      </c>
      <c r="EC44" s="38">
        <v>11</v>
      </c>
      <c r="ED44" s="38">
        <v>3</v>
      </c>
      <c r="EE44" s="38">
        <v>14</v>
      </c>
      <c r="EF44" s="98">
        <v>1</v>
      </c>
      <c r="EG44" s="98">
        <v>1</v>
      </c>
      <c r="EH44" s="98">
        <v>1</v>
      </c>
      <c r="EI44" s="38">
        <v>1711</v>
      </c>
      <c r="EJ44" s="38">
        <v>1274</v>
      </c>
      <c r="EK44" s="38">
        <v>2985</v>
      </c>
      <c r="EL44" s="38">
        <v>1623</v>
      </c>
      <c r="EM44" s="38">
        <v>1254</v>
      </c>
      <c r="EN44" s="38">
        <v>2877</v>
      </c>
      <c r="EO44" s="122">
        <v>94.856808883693745</v>
      </c>
      <c r="EP44" s="122">
        <v>98.430141287284144</v>
      </c>
      <c r="EQ44" s="122">
        <v>96.381909547738687</v>
      </c>
      <c r="ER44" s="38">
        <v>33</v>
      </c>
      <c r="ES44" s="38">
        <v>20</v>
      </c>
      <c r="ET44" s="38">
        <v>53</v>
      </c>
      <c r="EU44" s="38">
        <v>32</v>
      </c>
      <c r="EV44" s="38">
        <v>19</v>
      </c>
      <c r="EW44" s="38">
        <v>51</v>
      </c>
      <c r="EX44" s="122">
        <v>96.969696969696969</v>
      </c>
      <c r="EY44" s="122">
        <v>95</v>
      </c>
      <c r="EZ44" s="122">
        <v>96.226415094339629</v>
      </c>
      <c r="FA44" s="38">
        <v>11</v>
      </c>
      <c r="FB44" s="38">
        <v>3</v>
      </c>
      <c r="FC44" s="38">
        <v>14</v>
      </c>
      <c r="FD44" s="38">
        <v>11</v>
      </c>
      <c r="FE44" s="38">
        <v>3</v>
      </c>
      <c r="FF44" s="38">
        <v>14</v>
      </c>
      <c r="FG44" s="122">
        <v>100</v>
      </c>
      <c r="FH44" s="122">
        <v>100</v>
      </c>
      <c r="FI44" s="122">
        <v>100</v>
      </c>
    </row>
    <row r="45" spans="1:165" s="50" customFormat="1" ht="39" customHeight="1" x14ac:dyDescent="0.2">
      <c r="A45" s="79">
        <v>36</v>
      </c>
      <c r="B45" s="159"/>
      <c r="C45" s="121" t="s">
        <v>63</v>
      </c>
      <c r="D45" s="94">
        <v>189</v>
      </c>
      <c r="E45" s="94">
        <v>235</v>
      </c>
      <c r="F45" s="94">
        <v>424</v>
      </c>
      <c r="G45" s="94">
        <v>188</v>
      </c>
      <c r="H45" s="94">
        <v>229</v>
      </c>
      <c r="I45" s="94">
        <v>417</v>
      </c>
      <c r="J45" s="94">
        <v>1</v>
      </c>
      <c r="K45" s="94">
        <v>4</v>
      </c>
      <c r="L45" s="94">
        <v>5</v>
      </c>
      <c r="M45" s="97">
        <v>189</v>
      </c>
      <c r="N45" s="38">
        <v>233</v>
      </c>
      <c r="O45" s="38">
        <v>422</v>
      </c>
      <c r="P45" s="98">
        <v>1</v>
      </c>
      <c r="Q45" s="98">
        <v>0.99148936170212765</v>
      </c>
      <c r="R45" s="98">
        <v>0.99528301886792447</v>
      </c>
      <c r="S45" s="106"/>
      <c r="T45" s="106"/>
      <c r="U45" s="106"/>
      <c r="V45" s="106"/>
      <c r="W45" s="106"/>
      <c r="X45" s="106"/>
      <c r="Y45" s="106"/>
      <c r="Z45" s="106"/>
      <c r="AA45" s="106"/>
      <c r="AB45" s="100"/>
      <c r="AC45" s="100"/>
      <c r="AD45" s="100"/>
      <c r="AE45" s="116"/>
      <c r="AF45" s="116"/>
      <c r="AG45" s="116"/>
      <c r="AH45" s="38">
        <v>189</v>
      </c>
      <c r="AI45" s="38">
        <v>235</v>
      </c>
      <c r="AJ45" s="38">
        <v>424</v>
      </c>
      <c r="AK45" s="38">
        <v>188</v>
      </c>
      <c r="AL45" s="38">
        <v>229</v>
      </c>
      <c r="AM45" s="38">
        <v>417</v>
      </c>
      <c r="AN45" s="38">
        <v>1</v>
      </c>
      <c r="AO45" s="38">
        <v>4</v>
      </c>
      <c r="AP45" s="38">
        <v>5</v>
      </c>
      <c r="AQ45" s="38">
        <v>189</v>
      </c>
      <c r="AR45" s="38">
        <v>233</v>
      </c>
      <c r="AS45" s="38">
        <v>422</v>
      </c>
      <c r="AT45" s="98">
        <v>1</v>
      </c>
      <c r="AU45" s="98">
        <v>0.99148936170212765</v>
      </c>
      <c r="AV45" s="98">
        <v>0.99528301886792447</v>
      </c>
      <c r="AW45" s="94">
        <v>30</v>
      </c>
      <c r="AX45" s="94">
        <v>35</v>
      </c>
      <c r="AY45" s="94">
        <v>65</v>
      </c>
      <c r="AZ45" s="94">
        <v>30</v>
      </c>
      <c r="BA45" s="94">
        <v>32</v>
      </c>
      <c r="BB45" s="94">
        <v>62</v>
      </c>
      <c r="BC45" s="94">
        <v>0</v>
      </c>
      <c r="BD45" s="94">
        <v>2</v>
      </c>
      <c r="BE45" s="94">
        <v>2</v>
      </c>
      <c r="BF45" s="97">
        <v>30</v>
      </c>
      <c r="BG45" s="38">
        <v>34</v>
      </c>
      <c r="BH45" s="38">
        <v>64</v>
      </c>
      <c r="BI45" s="98">
        <v>1</v>
      </c>
      <c r="BJ45" s="98">
        <v>0.97142857142857142</v>
      </c>
      <c r="BK45" s="98">
        <v>0.98461538461538467</v>
      </c>
      <c r="BL45" s="106"/>
      <c r="BM45" s="106"/>
      <c r="BN45" s="106"/>
      <c r="BO45" s="106"/>
      <c r="BP45" s="106"/>
      <c r="BQ45" s="106"/>
      <c r="BR45" s="106"/>
      <c r="BS45" s="106"/>
      <c r="BT45" s="106"/>
      <c r="BU45" s="100"/>
      <c r="BV45" s="100"/>
      <c r="BW45" s="100"/>
      <c r="BX45" s="116"/>
      <c r="BY45" s="116"/>
      <c r="BZ45" s="116"/>
      <c r="CA45" s="38">
        <v>30</v>
      </c>
      <c r="CB45" s="38">
        <v>35</v>
      </c>
      <c r="CC45" s="38">
        <v>65</v>
      </c>
      <c r="CD45" s="38">
        <v>30</v>
      </c>
      <c r="CE45" s="38">
        <v>32</v>
      </c>
      <c r="CF45" s="38">
        <v>62</v>
      </c>
      <c r="CG45" s="38">
        <v>0</v>
      </c>
      <c r="CH45" s="38">
        <v>2</v>
      </c>
      <c r="CI45" s="38">
        <v>2</v>
      </c>
      <c r="CJ45" s="38">
        <v>30</v>
      </c>
      <c r="CK45" s="38">
        <v>34</v>
      </c>
      <c r="CL45" s="38">
        <v>64</v>
      </c>
      <c r="CM45" s="98">
        <v>1</v>
      </c>
      <c r="CN45" s="98">
        <v>0.97142857142857142</v>
      </c>
      <c r="CO45" s="98">
        <v>0.98461538461538467</v>
      </c>
      <c r="CP45" s="94">
        <v>11</v>
      </c>
      <c r="CQ45" s="94">
        <v>14</v>
      </c>
      <c r="CR45" s="94">
        <v>25</v>
      </c>
      <c r="CS45" s="94">
        <v>11</v>
      </c>
      <c r="CT45" s="94">
        <v>13</v>
      </c>
      <c r="CU45" s="94">
        <v>24</v>
      </c>
      <c r="CV45" s="106"/>
      <c r="CW45" s="106"/>
      <c r="CX45" s="106"/>
      <c r="CY45" s="97">
        <v>11</v>
      </c>
      <c r="CZ45" s="38">
        <v>13</v>
      </c>
      <c r="DA45" s="38">
        <v>24</v>
      </c>
      <c r="DB45" s="98">
        <v>1</v>
      </c>
      <c r="DC45" s="98">
        <v>0.9285714285714286</v>
      </c>
      <c r="DD45" s="98">
        <v>0.96</v>
      </c>
      <c r="DE45" s="106"/>
      <c r="DF45" s="106"/>
      <c r="DG45" s="106"/>
      <c r="DH45" s="106"/>
      <c r="DI45" s="106"/>
      <c r="DJ45" s="106"/>
      <c r="DK45" s="106"/>
      <c r="DL45" s="106"/>
      <c r="DM45" s="106"/>
      <c r="DN45" s="100"/>
      <c r="DO45" s="100"/>
      <c r="DP45" s="100"/>
      <c r="DQ45" s="116"/>
      <c r="DR45" s="116"/>
      <c r="DS45" s="116"/>
      <c r="DT45" s="38">
        <v>11</v>
      </c>
      <c r="DU45" s="38">
        <v>14</v>
      </c>
      <c r="DV45" s="38">
        <v>25</v>
      </c>
      <c r="DW45" s="38">
        <v>11</v>
      </c>
      <c r="DX45" s="38">
        <v>13</v>
      </c>
      <c r="DY45" s="38">
        <v>24</v>
      </c>
      <c r="DZ45" s="100"/>
      <c r="EA45" s="100"/>
      <c r="EB45" s="100"/>
      <c r="EC45" s="38">
        <v>11</v>
      </c>
      <c r="ED45" s="38">
        <v>13</v>
      </c>
      <c r="EE45" s="38">
        <v>24</v>
      </c>
      <c r="EF45" s="98">
        <v>1</v>
      </c>
      <c r="EG45" s="98">
        <v>0.9285714285714286</v>
      </c>
      <c r="EH45" s="98">
        <v>0.96</v>
      </c>
      <c r="EI45" s="38">
        <v>189</v>
      </c>
      <c r="EJ45" s="38">
        <v>233</v>
      </c>
      <c r="EK45" s="38">
        <v>422</v>
      </c>
      <c r="EL45" s="38">
        <v>183</v>
      </c>
      <c r="EM45" s="38">
        <v>224</v>
      </c>
      <c r="EN45" s="38">
        <v>407</v>
      </c>
      <c r="EO45" s="122">
        <v>96.825396825396822</v>
      </c>
      <c r="EP45" s="122">
        <v>96.137339055793987</v>
      </c>
      <c r="EQ45" s="122">
        <v>96.445497630331758</v>
      </c>
      <c r="ER45" s="38">
        <v>30</v>
      </c>
      <c r="ES45" s="38">
        <v>34</v>
      </c>
      <c r="ET45" s="38">
        <v>64</v>
      </c>
      <c r="EU45" s="38">
        <v>29</v>
      </c>
      <c r="EV45" s="38">
        <v>30</v>
      </c>
      <c r="EW45" s="38">
        <v>59</v>
      </c>
      <c r="EX45" s="122">
        <v>96.666666666666671</v>
      </c>
      <c r="EY45" s="122">
        <v>88.235294117647058</v>
      </c>
      <c r="EZ45" s="122">
        <v>92.1875</v>
      </c>
      <c r="FA45" s="38">
        <v>11</v>
      </c>
      <c r="FB45" s="38">
        <v>13</v>
      </c>
      <c r="FC45" s="38">
        <v>24</v>
      </c>
      <c r="FD45" s="38">
        <v>9</v>
      </c>
      <c r="FE45" s="38">
        <v>12</v>
      </c>
      <c r="FF45" s="38">
        <v>21</v>
      </c>
      <c r="FG45" s="122">
        <v>81.818181818181813</v>
      </c>
      <c r="FH45" s="122">
        <v>92.307692307692307</v>
      </c>
      <c r="FI45" s="122">
        <v>87.5</v>
      </c>
    </row>
    <row r="46" spans="1:165" s="52" customFormat="1" ht="39" customHeight="1" x14ac:dyDescent="0.2">
      <c r="A46" s="79">
        <v>37</v>
      </c>
      <c r="B46" s="157"/>
      <c r="C46" s="121" t="s">
        <v>73</v>
      </c>
      <c r="D46" s="94">
        <v>12496</v>
      </c>
      <c r="E46" s="94">
        <v>4782</v>
      </c>
      <c r="F46" s="94">
        <v>17278</v>
      </c>
      <c r="G46" s="94">
        <v>12346</v>
      </c>
      <c r="H46" s="94">
        <v>4728</v>
      </c>
      <c r="I46" s="94">
        <v>17074</v>
      </c>
      <c r="J46" s="106"/>
      <c r="K46" s="106"/>
      <c r="L46" s="106"/>
      <c r="M46" s="97">
        <v>12346</v>
      </c>
      <c r="N46" s="38">
        <v>4728</v>
      </c>
      <c r="O46" s="38">
        <v>17074</v>
      </c>
      <c r="P46" s="98">
        <v>0.98799615877080671</v>
      </c>
      <c r="Q46" s="98">
        <v>0.98870765370138014</v>
      </c>
      <c r="R46" s="98">
        <v>0.98819307790253497</v>
      </c>
      <c r="S46" s="94">
        <v>356</v>
      </c>
      <c r="T46" s="94">
        <v>234</v>
      </c>
      <c r="U46" s="94">
        <v>590</v>
      </c>
      <c r="V46" s="94">
        <v>353</v>
      </c>
      <c r="W46" s="94">
        <v>230</v>
      </c>
      <c r="X46" s="94">
        <v>583</v>
      </c>
      <c r="Y46" s="106"/>
      <c r="Z46" s="106"/>
      <c r="AA46" s="106"/>
      <c r="AB46" s="97">
        <v>353</v>
      </c>
      <c r="AC46" s="38">
        <v>230</v>
      </c>
      <c r="AD46" s="38">
        <v>583</v>
      </c>
      <c r="AE46" s="98">
        <v>0.9915730337078652</v>
      </c>
      <c r="AF46" s="98">
        <v>0.98290598290598286</v>
      </c>
      <c r="AG46" s="98">
        <v>0.98813559322033895</v>
      </c>
      <c r="AH46" s="38">
        <v>12852</v>
      </c>
      <c r="AI46" s="38">
        <v>5016</v>
      </c>
      <c r="AJ46" s="38">
        <v>17868</v>
      </c>
      <c r="AK46" s="38">
        <v>12699</v>
      </c>
      <c r="AL46" s="38">
        <v>4958</v>
      </c>
      <c r="AM46" s="38">
        <v>17657</v>
      </c>
      <c r="AN46" s="100"/>
      <c r="AO46" s="100"/>
      <c r="AP46" s="100"/>
      <c r="AQ46" s="38">
        <v>12699</v>
      </c>
      <c r="AR46" s="38">
        <v>4958</v>
      </c>
      <c r="AS46" s="38">
        <v>17657</v>
      </c>
      <c r="AT46" s="98">
        <v>0.98809523809523814</v>
      </c>
      <c r="AU46" s="98">
        <v>0.98843700159489634</v>
      </c>
      <c r="AV46" s="98">
        <v>0.98819117976270432</v>
      </c>
      <c r="AW46" s="94">
        <v>1359</v>
      </c>
      <c r="AX46" s="94">
        <v>854</v>
      </c>
      <c r="AY46" s="94">
        <v>2213</v>
      </c>
      <c r="AZ46" s="94">
        <v>1341</v>
      </c>
      <c r="BA46" s="94">
        <v>846</v>
      </c>
      <c r="BB46" s="94">
        <v>2187</v>
      </c>
      <c r="BC46" s="110"/>
      <c r="BD46" s="110"/>
      <c r="BE46" s="106"/>
      <c r="BF46" s="97">
        <v>1341</v>
      </c>
      <c r="BG46" s="38">
        <v>846</v>
      </c>
      <c r="BH46" s="38">
        <v>2187</v>
      </c>
      <c r="BI46" s="98">
        <v>0.98675496688741726</v>
      </c>
      <c r="BJ46" s="98">
        <v>0.99063231850117095</v>
      </c>
      <c r="BK46" s="98">
        <v>0.98825124265702669</v>
      </c>
      <c r="BL46" s="94">
        <v>54</v>
      </c>
      <c r="BM46" s="94">
        <v>43</v>
      </c>
      <c r="BN46" s="94">
        <v>97</v>
      </c>
      <c r="BO46" s="94">
        <v>54</v>
      </c>
      <c r="BP46" s="94">
        <v>42</v>
      </c>
      <c r="BQ46" s="94">
        <v>96</v>
      </c>
      <c r="BR46" s="110"/>
      <c r="BS46" s="110"/>
      <c r="BT46" s="110"/>
      <c r="BU46" s="97">
        <v>54</v>
      </c>
      <c r="BV46" s="38">
        <v>42</v>
      </c>
      <c r="BW46" s="38">
        <v>96</v>
      </c>
      <c r="BX46" s="98">
        <v>1</v>
      </c>
      <c r="BY46" s="98">
        <v>0.97674418604651159</v>
      </c>
      <c r="BZ46" s="98">
        <v>0.98969072164948457</v>
      </c>
      <c r="CA46" s="38">
        <v>1413</v>
      </c>
      <c r="CB46" s="38">
        <v>897</v>
      </c>
      <c r="CC46" s="38">
        <v>2310</v>
      </c>
      <c r="CD46" s="38">
        <v>1395</v>
      </c>
      <c r="CE46" s="38">
        <v>888</v>
      </c>
      <c r="CF46" s="38">
        <v>2283</v>
      </c>
      <c r="CG46" s="100"/>
      <c r="CH46" s="100"/>
      <c r="CI46" s="100"/>
      <c r="CJ46" s="38">
        <v>1395</v>
      </c>
      <c r="CK46" s="38">
        <v>888</v>
      </c>
      <c r="CL46" s="38">
        <v>2283</v>
      </c>
      <c r="CM46" s="98">
        <v>0.98726114649681529</v>
      </c>
      <c r="CN46" s="98">
        <v>0.98996655518394649</v>
      </c>
      <c r="CO46" s="98">
        <v>0.98831168831168836</v>
      </c>
      <c r="CP46" s="94">
        <v>56</v>
      </c>
      <c r="CQ46" s="94">
        <v>39</v>
      </c>
      <c r="CR46" s="94">
        <v>95</v>
      </c>
      <c r="CS46" s="94">
        <v>56</v>
      </c>
      <c r="CT46" s="94">
        <v>38</v>
      </c>
      <c r="CU46" s="94">
        <v>94</v>
      </c>
      <c r="CV46" s="106"/>
      <c r="CW46" s="106"/>
      <c r="CX46" s="106"/>
      <c r="CY46" s="97">
        <v>56</v>
      </c>
      <c r="CZ46" s="38">
        <v>38</v>
      </c>
      <c r="DA46" s="38">
        <v>94</v>
      </c>
      <c r="DB46" s="98">
        <v>1</v>
      </c>
      <c r="DC46" s="98">
        <v>0.97435897435897434</v>
      </c>
      <c r="DD46" s="98">
        <v>0.98947368421052628</v>
      </c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38">
        <v>56</v>
      </c>
      <c r="DU46" s="38">
        <v>39</v>
      </c>
      <c r="DV46" s="38">
        <v>95</v>
      </c>
      <c r="DW46" s="38">
        <v>56</v>
      </c>
      <c r="DX46" s="38">
        <v>38</v>
      </c>
      <c r="DY46" s="38">
        <v>94</v>
      </c>
      <c r="DZ46" s="100"/>
      <c r="EA46" s="100"/>
      <c r="EB46" s="100"/>
      <c r="EC46" s="38">
        <v>56</v>
      </c>
      <c r="ED46" s="38">
        <v>38</v>
      </c>
      <c r="EE46" s="38">
        <v>94</v>
      </c>
      <c r="EF46" s="98">
        <v>1</v>
      </c>
      <c r="EG46" s="98">
        <v>0.97435897435897434</v>
      </c>
      <c r="EH46" s="98">
        <v>0.98947368421052628</v>
      </c>
      <c r="EI46" s="38">
        <v>12699</v>
      </c>
      <c r="EJ46" s="38">
        <v>4958</v>
      </c>
      <c r="EK46" s="38">
        <v>17657</v>
      </c>
      <c r="EL46" s="38">
        <v>11531</v>
      </c>
      <c r="EM46" s="38">
        <v>4756</v>
      </c>
      <c r="EN46" s="38">
        <v>16287</v>
      </c>
      <c r="EO46" s="122">
        <v>90.802425387825807</v>
      </c>
      <c r="EP46" s="122">
        <v>95.925776522791452</v>
      </c>
      <c r="EQ46" s="122">
        <v>92.241037548847487</v>
      </c>
      <c r="ER46" s="38">
        <v>1395</v>
      </c>
      <c r="ES46" s="38">
        <v>888</v>
      </c>
      <c r="ET46" s="38">
        <v>2283</v>
      </c>
      <c r="EU46" s="38">
        <v>1306</v>
      </c>
      <c r="EV46" s="38">
        <v>848</v>
      </c>
      <c r="EW46" s="38">
        <v>2154</v>
      </c>
      <c r="EX46" s="122">
        <v>93.620071684587813</v>
      </c>
      <c r="EY46" s="122">
        <v>95.49549549549549</v>
      </c>
      <c r="EZ46" s="122">
        <v>94.349540078843631</v>
      </c>
      <c r="FA46" s="38">
        <v>56</v>
      </c>
      <c r="FB46" s="38">
        <v>38</v>
      </c>
      <c r="FC46" s="38">
        <v>94</v>
      </c>
      <c r="FD46" s="38">
        <v>56</v>
      </c>
      <c r="FE46" s="38">
        <v>37</v>
      </c>
      <c r="FF46" s="38">
        <v>93</v>
      </c>
      <c r="FG46" s="122">
        <v>100</v>
      </c>
      <c r="FH46" s="122">
        <v>97.368421052631575</v>
      </c>
      <c r="FI46" s="122">
        <v>98.936170212765958</v>
      </c>
    </row>
    <row r="47" spans="1:165" s="50" customFormat="1" ht="39" customHeight="1" x14ac:dyDescent="0.2">
      <c r="A47" s="79">
        <v>38</v>
      </c>
      <c r="B47" s="151" t="s">
        <v>126</v>
      </c>
      <c r="C47" s="121" t="s">
        <v>59</v>
      </c>
      <c r="D47" s="94">
        <v>57227</v>
      </c>
      <c r="E47" s="94">
        <v>60450</v>
      </c>
      <c r="F47" s="94">
        <v>117677</v>
      </c>
      <c r="G47" s="94">
        <v>56988</v>
      </c>
      <c r="H47" s="94">
        <v>60321</v>
      </c>
      <c r="I47" s="94">
        <v>117309</v>
      </c>
      <c r="J47" s="110"/>
      <c r="K47" s="110"/>
      <c r="L47" s="106"/>
      <c r="M47" s="97">
        <v>56988</v>
      </c>
      <c r="N47" s="38">
        <v>60321</v>
      </c>
      <c r="O47" s="38">
        <v>117309</v>
      </c>
      <c r="P47" s="98">
        <v>0.99582364967585235</v>
      </c>
      <c r="Q47" s="98">
        <v>0.99786600496277911</v>
      </c>
      <c r="R47" s="98">
        <v>0.99687279587345023</v>
      </c>
      <c r="S47" s="94">
        <v>2321</v>
      </c>
      <c r="T47" s="94">
        <v>1707</v>
      </c>
      <c r="U47" s="94">
        <v>4028</v>
      </c>
      <c r="V47" s="94">
        <v>2280</v>
      </c>
      <c r="W47" s="94">
        <v>1700</v>
      </c>
      <c r="X47" s="94">
        <v>3980</v>
      </c>
      <c r="Y47" s="110"/>
      <c r="Z47" s="110"/>
      <c r="AA47" s="106"/>
      <c r="AB47" s="97">
        <v>2280</v>
      </c>
      <c r="AC47" s="38">
        <v>1700</v>
      </c>
      <c r="AD47" s="38">
        <v>3980</v>
      </c>
      <c r="AE47" s="98">
        <v>0.98233520034467903</v>
      </c>
      <c r="AF47" s="98">
        <v>0.99589923842999417</v>
      </c>
      <c r="AG47" s="98">
        <v>0.98808341608738826</v>
      </c>
      <c r="AH47" s="38">
        <v>59548</v>
      </c>
      <c r="AI47" s="38">
        <v>62157</v>
      </c>
      <c r="AJ47" s="38">
        <v>121705</v>
      </c>
      <c r="AK47" s="38">
        <v>59268</v>
      </c>
      <c r="AL47" s="38">
        <v>62021</v>
      </c>
      <c r="AM47" s="38">
        <v>121289</v>
      </c>
      <c r="AN47" s="110"/>
      <c r="AO47" s="110"/>
      <c r="AP47" s="110"/>
      <c r="AQ47" s="38">
        <v>59268</v>
      </c>
      <c r="AR47" s="38">
        <v>62021</v>
      </c>
      <c r="AS47" s="38">
        <v>121289</v>
      </c>
      <c r="AT47" s="98">
        <v>0.99529791092899844</v>
      </c>
      <c r="AU47" s="98">
        <v>0.99781199221326644</v>
      </c>
      <c r="AV47" s="98">
        <v>0.99658189885378579</v>
      </c>
      <c r="AW47" s="94">
        <v>14582</v>
      </c>
      <c r="AX47" s="94">
        <v>15877</v>
      </c>
      <c r="AY47" s="94">
        <v>30459</v>
      </c>
      <c r="AZ47" s="94">
        <v>14508</v>
      </c>
      <c r="BA47" s="94">
        <v>15834</v>
      </c>
      <c r="BB47" s="94">
        <v>30342</v>
      </c>
      <c r="BC47" s="110"/>
      <c r="BD47" s="110"/>
      <c r="BE47" s="106"/>
      <c r="BF47" s="97">
        <v>14508</v>
      </c>
      <c r="BG47" s="38">
        <v>15834</v>
      </c>
      <c r="BH47" s="38">
        <v>30342</v>
      </c>
      <c r="BI47" s="98">
        <v>0.99492525030859968</v>
      </c>
      <c r="BJ47" s="98">
        <v>0.99729167978837308</v>
      </c>
      <c r="BK47" s="98">
        <v>0.99615877080665816</v>
      </c>
      <c r="BL47" s="94">
        <v>760</v>
      </c>
      <c r="BM47" s="94">
        <v>540</v>
      </c>
      <c r="BN47" s="94">
        <v>1300</v>
      </c>
      <c r="BO47" s="94">
        <v>754</v>
      </c>
      <c r="BP47" s="94">
        <v>538</v>
      </c>
      <c r="BQ47" s="94">
        <v>1292</v>
      </c>
      <c r="BR47" s="110"/>
      <c r="BS47" s="110"/>
      <c r="BT47" s="106"/>
      <c r="BU47" s="97">
        <v>754</v>
      </c>
      <c r="BV47" s="38">
        <v>538</v>
      </c>
      <c r="BW47" s="38">
        <v>1292</v>
      </c>
      <c r="BX47" s="98">
        <v>0.99210526315789471</v>
      </c>
      <c r="BY47" s="98">
        <v>0.99629629629629635</v>
      </c>
      <c r="BZ47" s="98">
        <v>0.99384615384615382</v>
      </c>
      <c r="CA47" s="38">
        <v>15342</v>
      </c>
      <c r="CB47" s="38">
        <v>16417</v>
      </c>
      <c r="CC47" s="38">
        <v>31759</v>
      </c>
      <c r="CD47" s="38">
        <v>15262</v>
      </c>
      <c r="CE47" s="38">
        <v>16372</v>
      </c>
      <c r="CF47" s="38">
        <v>31634</v>
      </c>
      <c r="CG47" s="110"/>
      <c r="CH47" s="110"/>
      <c r="CI47" s="110"/>
      <c r="CJ47" s="38">
        <v>15262</v>
      </c>
      <c r="CK47" s="38">
        <v>16372</v>
      </c>
      <c r="CL47" s="38">
        <v>31634</v>
      </c>
      <c r="CM47" s="98">
        <v>0.99478555599009255</v>
      </c>
      <c r="CN47" s="98">
        <v>0.99725893890479378</v>
      </c>
      <c r="CO47" s="98">
        <v>0.99606410781195887</v>
      </c>
      <c r="CP47" s="94">
        <v>1753</v>
      </c>
      <c r="CQ47" s="94">
        <v>2146</v>
      </c>
      <c r="CR47" s="94">
        <v>3899</v>
      </c>
      <c r="CS47" s="94">
        <v>1744</v>
      </c>
      <c r="CT47" s="94">
        <v>2139</v>
      </c>
      <c r="CU47" s="94">
        <v>3883</v>
      </c>
      <c r="CV47" s="110"/>
      <c r="CW47" s="110"/>
      <c r="CX47" s="106"/>
      <c r="CY47" s="97">
        <v>1744</v>
      </c>
      <c r="CZ47" s="38">
        <v>2139</v>
      </c>
      <c r="DA47" s="38">
        <v>3883</v>
      </c>
      <c r="DB47" s="98">
        <v>0.99486594409583573</v>
      </c>
      <c r="DC47" s="98">
        <v>0.99673811742777263</v>
      </c>
      <c r="DD47" s="98">
        <v>0.99589638368812516</v>
      </c>
      <c r="DE47" s="94">
        <v>52</v>
      </c>
      <c r="DF47" s="94">
        <v>50</v>
      </c>
      <c r="DG47" s="94">
        <v>102</v>
      </c>
      <c r="DH47" s="94">
        <v>51</v>
      </c>
      <c r="DI47" s="94">
        <v>50</v>
      </c>
      <c r="DJ47" s="94">
        <v>101</v>
      </c>
      <c r="DK47" s="106"/>
      <c r="DL47" s="106"/>
      <c r="DM47" s="106"/>
      <c r="DN47" s="97">
        <v>51</v>
      </c>
      <c r="DO47" s="38">
        <v>50</v>
      </c>
      <c r="DP47" s="38">
        <v>101</v>
      </c>
      <c r="DQ47" s="98">
        <v>0.98076923076923073</v>
      </c>
      <c r="DR47" s="98">
        <v>1</v>
      </c>
      <c r="DS47" s="98">
        <v>0.99019607843137258</v>
      </c>
      <c r="DT47" s="38">
        <v>1805</v>
      </c>
      <c r="DU47" s="38">
        <v>2196</v>
      </c>
      <c r="DV47" s="38">
        <v>4001</v>
      </c>
      <c r="DW47" s="38">
        <v>1795</v>
      </c>
      <c r="DX47" s="38">
        <v>2189</v>
      </c>
      <c r="DY47" s="38">
        <v>3984</v>
      </c>
      <c r="DZ47" s="110"/>
      <c r="EA47" s="110"/>
      <c r="EB47" s="110"/>
      <c r="EC47" s="38">
        <v>1795</v>
      </c>
      <c r="ED47" s="38">
        <v>2189</v>
      </c>
      <c r="EE47" s="38">
        <v>3984</v>
      </c>
      <c r="EF47" s="98">
        <v>0.9944598337950139</v>
      </c>
      <c r="EG47" s="98">
        <v>0.99681238615664847</v>
      </c>
      <c r="EH47" s="98">
        <v>0.99575106223444143</v>
      </c>
      <c r="EI47" s="38">
        <v>59268</v>
      </c>
      <c r="EJ47" s="38">
        <v>62021</v>
      </c>
      <c r="EK47" s="38">
        <v>121289</v>
      </c>
      <c r="EL47" s="38">
        <v>39264</v>
      </c>
      <c r="EM47" s="38">
        <v>46277</v>
      </c>
      <c r="EN47" s="38">
        <v>85541</v>
      </c>
      <c r="EO47" s="122">
        <v>66.248228386313016</v>
      </c>
      <c r="EP47" s="122">
        <v>74.61504974121668</v>
      </c>
      <c r="EQ47" s="122">
        <v>70.526593508067506</v>
      </c>
      <c r="ER47" s="38">
        <v>15262</v>
      </c>
      <c r="ES47" s="38">
        <v>16372</v>
      </c>
      <c r="ET47" s="38">
        <v>31634</v>
      </c>
      <c r="EU47" s="38">
        <v>8919</v>
      </c>
      <c r="EV47" s="38">
        <v>10872</v>
      </c>
      <c r="EW47" s="38">
        <v>19791</v>
      </c>
      <c r="EX47" s="122">
        <v>58.439260909448301</v>
      </c>
      <c r="EY47" s="122">
        <v>66.406059125335943</v>
      </c>
      <c r="EZ47" s="122">
        <v>62.562432825440979</v>
      </c>
      <c r="FA47" s="38">
        <v>1795</v>
      </c>
      <c r="FB47" s="38">
        <v>2189</v>
      </c>
      <c r="FC47" s="38">
        <v>3984</v>
      </c>
      <c r="FD47" s="38">
        <v>1178</v>
      </c>
      <c r="FE47" s="38">
        <v>1557</v>
      </c>
      <c r="FF47" s="38">
        <v>2735</v>
      </c>
      <c r="FG47" s="122">
        <v>65.626740947075206</v>
      </c>
      <c r="FH47" s="122">
        <v>71.128369118318872</v>
      </c>
      <c r="FI47" s="122">
        <v>68.649598393574294</v>
      </c>
    </row>
    <row r="48" spans="1:165" s="50" customFormat="1" ht="39" customHeight="1" x14ac:dyDescent="0.2">
      <c r="A48" s="79">
        <v>39</v>
      </c>
      <c r="B48" s="152"/>
      <c r="C48" s="121" t="s">
        <v>64</v>
      </c>
      <c r="D48" s="94">
        <v>804</v>
      </c>
      <c r="E48" s="94">
        <v>43</v>
      </c>
      <c r="F48" s="94">
        <v>847</v>
      </c>
      <c r="G48" s="94">
        <v>804</v>
      </c>
      <c r="H48" s="94">
        <v>43</v>
      </c>
      <c r="I48" s="94">
        <v>847</v>
      </c>
      <c r="J48" s="106"/>
      <c r="K48" s="106"/>
      <c r="L48" s="106"/>
      <c r="M48" s="97">
        <v>804</v>
      </c>
      <c r="N48" s="38">
        <v>43</v>
      </c>
      <c r="O48" s="38">
        <v>847</v>
      </c>
      <c r="P48" s="98">
        <v>1</v>
      </c>
      <c r="Q48" s="98">
        <v>1</v>
      </c>
      <c r="R48" s="98">
        <v>1</v>
      </c>
      <c r="S48" s="94">
        <v>16</v>
      </c>
      <c r="T48" s="94">
        <v>10</v>
      </c>
      <c r="U48" s="94">
        <v>26</v>
      </c>
      <c r="V48" s="94">
        <v>16</v>
      </c>
      <c r="W48" s="94">
        <v>10</v>
      </c>
      <c r="X48" s="94">
        <v>26</v>
      </c>
      <c r="Y48" s="106"/>
      <c r="Z48" s="106"/>
      <c r="AA48" s="106"/>
      <c r="AB48" s="97">
        <v>16</v>
      </c>
      <c r="AC48" s="38">
        <v>10</v>
      </c>
      <c r="AD48" s="38">
        <v>26</v>
      </c>
      <c r="AE48" s="98">
        <v>1</v>
      </c>
      <c r="AF48" s="98">
        <v>1</v>
      </c>
      <c r="AG48" s="98">
        <v>1</v>
      </c>
      <c r="AH48" s="38">
        <v>820</v>
      </c>
      <c r="AI48" s="38">
        <v>53</v>
      </c>
      <c r="AJ48" s="38">
        <v>873</v>
      </c>
      <c r="AK48" s="38">
        <v>820</v>
      </c>
      <c r="AL48" s="38">
        <v>53</v>
      </c>
      <c r="AM48" s="38">
        <v>873</v>
      </c>
      <c r="AN48" s="106"/>
      <c r="AO48" s="106"/>
      <c r="AP48" s="106"/>
      <c r="AQ48" s="38">
        <v>820</v>
      </c>
      <c r="AR48" s="38">
        <v>53</v>
      </c>
      <c r="AS48" s="38">
        <v>873</v>
      </c>
      <c r="AT48" s="98">
        <v>1</v>
      </c>
      <c r="AU48" s="98">
        <v>1</v>
      </c>
      <c r="AV48" s="98">
        <v>1</v>
      </c>
      <c r="AW48" s="94">
        <v>18</v>
      </c>
      <c r="AX48" s="94">
        <v>12</v>
      </c>
      <c r="AY48" s="94">
        <v>30</v>
      </c>
      <c r="AZ48" s="94">
        <v>18</v>
      </c>
      <c r="BA48" s="94">
        <v>12</v>
      </c>
      <c r="BB48" s="94">
        <v>30</v>
      </c>
      <c r="BC48" s="106"/>
      <c r="BD48" s="106"/>
      <c r="BE48" s="106"/>
      <c r="BF48" s="97">
        <v>18</v>
      </c>
      <c r="BG48" s="38">
        <v>12</v>
      </c>
      <c r="BH48" s="38">
        <v>30</v>
      </c>
      <c r="BI48" s="98">
        <v>1</v>
      </c>
      <c r="BJ48" s="98">
        <v>1</v>
      </c>
      <c r="BK48" s="98">
        <v>1</v>
      </c>
      <c r="BL48" s="94">
        <v>2</v>
      </c>
      <c r="BM48" s="94">
        <v>1</v>
      </c>
      <c r="BN48" s="94">
        <v>3</v>
      </c>
      <c r="BO48" s="94">
        <v>2</v>
      </c>
      <c r="BP48" s="94">
        <v>1</v>
      </c>
      <c r="BQ48" s="94">
        <v>3</v>
      </c>
      <c r="BR48" s="106"/>
      <c r="BS48" s="106"/>
      <c r="BT48" s="106"/>
      <c r="BU48" s="97">
        <v>2</v>
      </c>
      <c r="BV48" s="38">
        <v>1</v>
      </c>
      <c r="BW48" s="38">
        <v>3</v>
      </c>
      <c r="BX48" s="98">
        <v>1</v>
      </c>
      <c r="BY48" s="98">
        <v>1</v>
      </c>
      <c r="BZ48" s="98">
        <v>1</v>
      </c>
      <c r="CA48" s="38">
        <v>20</v>
      </c>
      <c r="CB48" s="38">
        <v>13</v>
      </c>
      <c r="CC48" s="38">
        <v>33</v>
      </c>
      <c r="CD48" s="38">
        <v>20</v>
      </c>
      <c r="CE48" s="38">
        <v>13</v>
      </c>
      <c r="CF48" s="38">
        <v>33</v>
      </c>
      <c r="CG48" s="106"/>
      <c r="CH48" s="106"/>
      <c r="CI48" s="106"/>
      <c r="CJ48" s="38">
        <v>20</v>
      </c>
      <c r="CK48" s="38">
        <v>13</v>
      </c>
      <c r="CL48" s="38">
        <v>33</v>
      </c>
      <c r="CM48" s="98">
        <v>1</v>
      </c>
      <c r="CN48" s="98">
        <v>1</v>
      </c>
      <c r="CO48" s="98">
        <v>1</v>
      </c>
      <c r="CP48" s="94">
        <v>8</v>
      </c>
      <c r="CQ48" s="106"/>
      <c r="CR48" s="94">
        <v>8</v>
      </c>
      <c r="CS48" s="94">
        <v>8</v>
      </c>
      <c r="CT48" s="106"/>
      <c r="CU48" s="94">
        <v>8</v>
      </c>
      <c r="CV48" s="106"/>
      <c r="CW48" s="106"/>
      <c r="CX48" s="106"/>
      <c r="CY48" s="97">
        <v>8</v>
      </c>
      <c r="CZ48" s="100"/>
      <c r="DA48" s="38">
        <v>8</v>
      </c>
      <c r="DB48" s="98">
        <v>1</v>
      </c>
      <c r="DC48" s="100"/>
      <c r="DD48" s="98">
        <v>1</v>
      </c>
      <c r="DE48" s="106"/>
      <c r="DF48" s="106"/>
      <c r="DG48" s="106"/>
      <c r="DH48" s="106"/>
      <c r="DI48" s="106"/>
      <c r="DJ48" s="106"/>
      <c r="DK48" s="106"/>
      <c r="DL48" s="106"/>
      <c r="DM48" s="106"/>
      <c r="DN48" s="100"/>
      <c r="DO48" s="100"/>
      <c r="DP48" s="100"/>
      <c r="DQ48" s="116"/>
      <c r="DR48" s="116"/>
      <c r="DS48" s="116"/>
      <c r="DT48" s="38">
        <v>8</v>
      </c>
      <c r="DU48" s="100"/>
      <c r="DV48" s="38">
        <v>8</v>
      </c>
      <c r="DW48" s="38">
        <v>8</v>
      </c>
      <c r="DX48" s="100"/>
      <c r="DY48" s="38">
        <v>8</v>
      </c>
      <c r="DZ48" s="106"/>
      <c r="EA48" s="106"/>
      <c r="EB48" s="106"/>
      <c r="EC48" s="38">
        <v>8</v>
      </c>
      <c r="ED48" s="100"/>
      <c r="EE48" s="38">
        <v>8</v>
      </c>
      <c r="EF48" s="98">
        <v>1</v>
      </c>
      <c r="EG48" s="100"/>
      <c r="EH48" s="98">
        <v>1</v>
      </c>
      <c r="EI48" s="38">
        <v>820</v>
      </c>
      <c r="EJ48" s="38">
        <v>53</v>
      </c>
      <c r="EK48" s="38">
        <v>873</v>
      </c>
      <c r="EL48" s="38">
        <v>341</v>
      </c>
      <c r="EM48" s="38">
        <v>13</v>
      </c>
      <c r="EN48" s="38">
        <v>354</v>
      </c>
      <c r="EO48" s="122">
        <v>41.585365853658537</v>
      </c>
      <c r="EP48" s="122">
        <v>24.528301886792452</v>
      </c>
      <c r="EQ48" s="122">
        <v>40.549828178694156</v>
      </c>
      <c r="ER48" s="38">
        <v>20</v>
      </c>
      <c r="ES48" s="38">
        <v>13</v>
      </c>
      <c r="ET48" s="38">
        <v>33</v>
      </c>
      <c r="EU48" s="38">
        <v>3</v>
      </c>
      <c r="EV48" s="38">
        <v>1</v>
      </c>
      <c r="EW48" s="38">
        <v>4</v>
      </c>
      <c r="EX48" s="122">
        <v>15</v>
      </c>
      <c r="EY48" s="122">
        <v>7.6923076923076925</v>
      </c>
      <c r="EZ48" s="122">
        <v>12.121212121212121</v>
      </c>
      <c r="FA48" s="38">
        <v>8</v>
      </c>
      <c r="FB48" s="38">
        <v>0</v>
      </c>
      <c r="FC48" s="38">
        <v>8</v>
      </c>
      <c r="FD48" s="38">
        <v>6</v>
      </c>
      <c r="FE48" s="100"/>
      <c r="FF48" s="38">
        <v>6</v>
      </c>
      <c r="FG48" s="122">
        <v>75</v>
      </c>
      <c r="FH48" s="100"/>
      <c r="FI48" s="122">
        <v>75</v>
      </c>
    </row>
    <row r="49" spans="1:166" s="78" customFormat="1" ht="39" customHeight="1" x14ac:dyDescent="0.2">
      <c r="A49" s="79">
        <v>40</v>
      </c>
      <c r="B49" s="151" t="s">
        <v>127</v>
      </c>
      <c r="C49" s="121" t="s">
        <v>78</v>
      </c>
      <c r="D49" s="94">
        <v>352305</v>
      </c>
      <c r="E49" s="94">
        <v>426609</v>
      </c>
      <c r="F49" s="94">
        <v>778914</v>
      </c>
      <c r="G49" s="94">
        <v>352305</v>
      </c>
      <c r="H49" s="94">
        <v>426609</v>
      </c>
      <c r="I49" s="94">
        <v>778914</v>
      </c>
      <c r="J49" s="110"/>
      <c r="K49" s="110"/>
      <c r="L49" s="106"/>
      <c r="M49" s="97">
        <v>352305</v>
      </c>
      <c r="N49" s="38">
        <v>426609</v>
      </c>
      <c r="O49" s="38">
        <v>778914</v>
      </c>
      <c r="P49" s="98">
        <v>1</v>
      </c>
      <c r="Q49" s="98">
        <v>1</v>
      </c>
      <c r="R49" s="98">
        <v>1</v>
      </c>
      <c r="S49" s="94">
        <v>19059</v>
      </c>
      <c r="T49" s="94">
        <v>22344</v>
      </c>
      <c r="U49" s="94">
        <v>41403</v>
      </c>
      <c r="V49" s="94">
        <v>19059</v>
      </c>
      <c r="W49" s="94">
        <v>22344</v>
      </c>
      <c r="X49" s="94">
        <v>41403</v>
      </c>
      <c r="Y49" s="110"/>
      <c r="Z49" s="110"/>
      <c r="AA49" s="106"/>
      <c r="AB49" s="97">
        <v>19059</v>
      </c>
      <c r="AC49" s="38">
        <v>22344</v>
      </c>
      <c r="AD49" s="38">
        <v>41403</v>
      </c>
      <c r="AE49" s="98">
        <v>1</v>
      </c>
      <c r="AF49" s="98">
        <v>1</v>
      </c>
      <c r="AG49" s="98">
        <v>1</v>
      </c>
      <c r="AH49" s="38">
        <v>371364</v>
      </c>
      <c r="AI49" s="38">
        <v>448953</v>
      </c>
      <c r="AJ49" s="38">
        <v>820317</v>
      </c>
      <c r="AK49" s="38">
        <v>371364</v>
      </c>
      <c r="AL49" s="38">
        <v>448953</v>
      </c>
      <c r="AM49" s="38">
        <v>820317</v>
      </c>
      <c r="AN49" s="110"/>
      <c r="AO49" s="110"/>
      <c r="AP49" s="110"/>
      <c r="AQ49" s="38">
        <v>371364</v>
      </c>
      <c r="AR49" s="38">
        <v>448953</v>
      </c>
      <c r="AS49" s="38">
        <v>820317</v>
      </c>
      <c r="AT49" s="98">
        <v>1</v>
      </c>
      <c r="AU49" s="98">
        <v>1</v>
      </c>
      <c r="AV49" s="98">
        <v>1</v>
      </c>
      <c r="AW49" s="94">
        <v>96535</v>
      </c>
      <c r="AX49" s="94">
        <v>106929</v>
      </c>
      <c r="AY49" s="94">
        <v>203464</v>
      </c>
      <c r="AZ49" s="94">
        <v>96535</v>
      </c>
      <c r="BA49" s="94">
        <v>106929</v>
      </c>
      <c r="BB49" s="94">
        <v>203464</v>
      </c>
      <c r="BC49" s="110"/>
      <c r="BD49" s="110"/>
      <c r="BE49" s="106"/>
      <c r="BF49" s="97">
        <v>96535</v>
      </c>
      <c r="BG49" s="38">
        <v>106929</v>
      </c>
      <c r="BH49" s="38">
        <v>203464</v>
      </c>
      <c r="BI49" s="98">
        <v>1</v>
      </c>
      <c r="BJ49" s="98">
        <v>1</v>
      </c>
      <c r="BK49" s="98">
        <v>1</v>
      </c>
      <c r="BL49" s="94">
        <v>6099</v>
      </c>
      <c r="BM49" s="94">
        <v>6741</v>
      </c>
      <c r="BN49" s="94">
        <v>12840</v>
      </c>
      <c r="BO49" s="94">
        <v>6099</v>
      </c>
      <c r="BP49" s="94">
        <v>6741</v>
      </c>
      <c r="BQ49" s="94">
        <v>12840</v>
      </c>
      <c r="BR49" s="106"/>
      <c r="BS49" s="106"/>
      <c r="BT49" s="106"/>
      <c r="BU49" s="97">
        <v>6099</v>
      </c>
      <c r="BV49" s="38">
        <v>6741</v>
      </c>
      <c r="BW49" s="38">
        <v>12840</v>
      </c>
      <c r="BX49" s="98">
        <v>1</v>
      </c>
      <c r="BY49" s="98">
        <v>1</v>
      </c>
      <c r="BZ49" s="98">
        <v>1</v>
      </c>
      <c r="CA49" s="38">
        <v>102634</v>
      </c>
      <c r="CB49" s="38">
        <v>113670</v>
      </c>
      <c r="CC49" s="38">
        <v>216304</v>
      </c>
      <c r="CD49" s="38">
        <v>102634</v>
      </c>
      <c r="CE49" s="38">
        <v>113670</v>
      </c>
      <c r="CF49" s="38">
        <v>216304</v>
      </c>
      <c r="CG49" s="110"/>
      <c r="CH49" s="110"/>
      <c r="CI49" s="110"/>
      <c r="CJ49" s="38">
        <v>102634</v>
      </c>
      <c r="CK49" s="38">
        <v>113670</v>
      </c>
      <c r="CL49" s="38">
        <v>216304</v>
      </c>
      <c r="CM49" s="98">
        <v>1</v>
      </c>
      <c r="CN49" s="98">
        <v>1</v>
      </c>
      <c r="CO49" s="98">
        <v>1</v>
      </c>
      <c r="CP49" s="94">
        <v>16418</v>
      </c>
      <c r="CQ49" s="94">
        <v>18542</v>
      </c>
      <c r="CR49" s="94">
        <v>34960</v>
      </c>
      <c r="CS49" s="94">
        <v>16418</v>
      </c>
      <c r="CT49" s="94">
        <v>18542</v>
      </c>
      <c r="CU49" s="94">
        <v>34960</v>
      </c>
      <c r="CV49" s="110"/>
      <c r="CW49" s="110"/>
      <c r="CX49" s="106"/>
      <c r="CY49" s="97">
        <v>16418</v>
      </c>
      <c r="CZ49" s="38">
        <v>18542</v>
      </c>
      <c r="DA49" s="38">
        <v>34960</v>
      </c>
      <c r="DB49" s="98">
        <v>1</v>
      </c>
      <c r="DC49" s="98">
        <v>1</v>
      </c>
      <c r="DD49" s="98">
        <v>1</v>
      </c>
      <c r="DE49" s="94">
        <v>1574</v>
      </c>
      <c r="DF49" s="94">
        <v>2107</v>
      </c>
      <c r="DG49" s="94">
        <v>3681</v>
      </c>
      <c r="DH49" s="94">
        <v>1574</v>
      </c>
      <c r="DI49" s="94">
        <v>2107</v>
      </c>
      <c r="DJ49" s="94">
        <v>3681</v>
      </c>
      <c r="DK49" s="106"/>
      <c r="DL49" s="106"/>
      <c r="DM49" s="106"/>
      <c r="DN49" s="97">
        <v>1574</v>
      </c>
      <c r="DO49" s="38">
        <v>2107</v>
      </c>
      <c r="DP49" s="38">
        <v>3681</v>
      </c>
      <c r="DQ49" s="98">
        <v>1</v>
      </c>
      <c r="DR49" s="98">
        <v>1</v>
      </c>
      <c r="DS49" s="98">
        <v>1</v>
      </c>
      <c r="DT49" s="38">
        <v>17992</v>
      </c>
      <c r="DU49" s="38">
        <v>20649</v>
      </c>
      <c r="DV49" s="38">
        <v>38641</v>
      </c>
      <c r="DW49" s="38">
        <v>17992</v>
      </c>
      <c r="DX49" s="38">
        <v>20649</v>
      </c>
      <c r="DY49" s="38">
        <v>38641</v>
      </c>
      <c r="DZ49" s="110"/>
      <c r="EA49" s="110"/>
      <c r="EB49" s="110"/>
      <c r="EC49" s="38">
        <v>17992</v>
      </c>
      <c r="ED49" s="38">
        <v>20649</v>
      </c>
      <c r="EE49" s="38">
        <v>38641</v>
      </c>
      <c r="EF49" s="98">
        <v>1</v>
      </c>
      <c r="EG49" s="98">
        <v>1</v>
      </c>
      <c r="EH49" s="98">
        <v>1</v>
      </c>
      <c r="EI49" s="38">
        <v>371364</v>
      </c>
      <c r="EJ49" s="38">
        <v>448953</v>
      </c>
      <c r="EK49" s="38">
        <v>820317</v>
      </c>
      <c r="EL49" s="38">
        <v>148297</v>
      </c>
      <c r="EM49" s="38">
        <v>175019</v>
      </c>
      <c r="EN49" s="38">
        <v>323316</v>
      </c>
      <c r="EO49" s="122">
        <v>39.933057593089259</v>
      </c>
      <c r="EP49" s="122">
        <v>38.983813450405719</v>
      </c>
      <c r="EQ49" s="122">
        <v>39.413543788559785</v>
      </c>
      <c r="ER49" s="38">
        <v>102634</v>
      </c>
      <c r="ES49" s="38">
        <v>113670</v>
      </c>
      <c r="ET49" s="38">
        <v>216304</v>
      </c>
      <c r="EU49" s="38">
        <v>31551</v>
      </c>
      <c r="EV49" s="38">
        <v>33780</v>
      </c>
      <c r="EW49" s="38">
        <v>65331</v>
      </c>
      <c r="EX49" s="122">
        <v>30.741274821209345</v>
      </c>
      <c r="EY49" s="122">
        <v>29.717603589337557</v>
      </c>
      <c r="EZ49" s="122">
        <v>30.203324950070272</v>
      </c>
      <c r="FA49" s="38">
        <v>17992</v>
      </c>
      <c r="FB49" s="38">
        <v>20649</v>
      </c>
      <c r="FC49" s="38">
        <v>38641</v>
      </c>
      <c r="FD49" s="38">
        <v>4186</v>
      </c>
      <c r="FE49" s="38">
        <v>4707</v>
      </c>
      <c r="FF49" s="38">
        <v>8893</v>
      </c>
      <c r="FG49" s="122">
        <v>23.265895953757227</v>
      </c>
      <c r="FH49" s="122">
        <v>22.795292750254248</v>
      </c>
      <c r="FI49" s="122">
        <v>23.014414740819337</v>
      </c>
    </row>
    <row r="50" spans="1:166" s="77" customFormat="1" ht="39" customHeight="1" x14ac:dyDescent="0.2">
      <c r="A50" s="79">
        <v>41</v>
      </c>
      <c r="B50" s="152"/>
      <c r="C50" s="121" t="s">
        <v>60</v>
      </c>
      <c r="D50" s="94">
        <v>2788</v>
      </c>
      <c r="E50" s="94">
        <v>2789</v>
      </c>
      <c r="F50" s="94">
        <v>5577</v>
      </c>
      <c r="G50" s="94">
        <v>2788</v>
      </c>
      <c r="H50" s="94">
        <v>2789</v>
      </c>
      <c r="I50" s="94">
        <v>5577</v>
      </c>
      <c r="J50" s="110"/>
      <c r="K50" s="115"/>
      <c r="L50" s="110"/>
      <c r="M50" s="97">
        <v>2788</v>
      </c>
      <c r="N50" s="38">
        <v>2789</v>
      </c>
      <c r="O50" s="38">
        <v>5577</v>
      </c>
      <c r="P50" s="98">
        <v>1</v>
      </c>
      <c r="Q50" s="98">
        <v>1</v>
      </c>
      <c r="R50" s="98">
        <v>1</v>
      </c>
      <c r="S50" s="106"/>
      <c r="T50" s="106"/>
      <c r="U50" s="106"/>
      <c r="V50" s="106"/>
      <c r="W50" s="106"/>
      <c r="X50" s="106"/>
      <c r="Y50" s="106"/>
      <c r="Z50" s="106"/>
      <c r="AA50" s="106"/>
      <c r="AB50" s="100"/>
      <c r="AC50" s="100"/>
      <c r="AD50" s="100"/>
      <c r="AE50" s="116"/>
      <c r="AF50" s="116"/>
      <c r="AG50" s="116"/>
      <c r="AH50" s="38">
        <v>2788</v>
      </c>
      <c r="AI50" s="38">
        <v>2789</v>
      </c>
      <c r="AJ50" s="38">
        <v>5577</v>
      </c>
      <c r="AK50" s="38">
        <v>2788</v>
      </c>
      <c r="AL50" s="38">
        <v>2789</v>
      </c>
      <c r="AM50" s="38">
        <v>5577</v>
      </c>
      <c r="AN50" s="100"/>
      <c r="AO50" s="100"/>
      <c r="AP50" s="100"/>
      <c r="AQ50" s="38">
        <v>2788</v>
      </c>
      <c r="AR50" s="38">
        <v>2789</v>
      </c>
      <c r="AS50" s="38">
        <v>5577</v>
      </c>
      <c r="AT50" s="98">
        <v>1</v>
      </c>
      <c r="AU50" s="98">
        <v>1</v>
      </c>
      <c r="AV50" s="98">
        <v>1</v>
      </c>
      <c r="AW50" s="106"/>
      <c r="AX50" s="106"/>
      <c r="AY50" s="106"/>
      <c r="AZ50" s="106"/>
      <c r="BA50" s="106"/>
      <c r="BB50" s="106"/>
      <c r="BC50" s="106"/>
      <c r="BD50" s="106"/>
      <c r="BE50" s="106"/>
      <c r="BF50" s="100"/>
      <c r="BG50" s="100"/>
      <c r="BH50" s="100"/>
      <c r="BI50" s="116"/>
      <c r="BJ50" s="116"/>
      <c r="BK50" s="11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0"/>
      <c r="BV50" s="100"/>
      <c r="BW50" s="100"/>
      <c r="BX50" s="116"/>
      <c r="BY50" s="116"/>
      <c r="BZ50" s="116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16"/>
      <c r="CN50" s="116"/>
      <c r="CO50" s="11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0"/>
      <c r="CZ50" s="100"/>
      <c r="DA50" s="100"/>
      <c r="DB50" s="116"/>
      <c r="DC50" s="116"/>
      <c r="DD50" s="11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0"/>
      <c r="DO50" s="100"/>
      <c r="DP50" s="100"/>
      <c r="DQ50" s="116"/>
      <c r="DR50" s="116"/>
      <c r="DS50" s="116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16"/>
      <c r="EG50" s="116"/>
      <c r="EH50" s="116"/>
      <c r="EI50" s="38">
        <v>2788</v>
      </c>
      <c r="EJ50" s="38">
        <v>2789</v>
      </c>
      <c r="EK50" s="38">
        <v>5577</v>
      </c>
      <c r="EL50" s="38">
        <v>2309</v>
      </c>
      <c r="EM50" s="38">
        <v>1758</v>
      </c>
      <c r="EN50" s="38">
        <v>4067</v>
      </c>
      <c r="EO50" s="122">
        <v>82.819225251076034</v>
      </c>
      <c r="EP50" s="122">
        <v>63.033345285048405</v>
      </c>
      <c r="EQ50" s="122">
        <v>72.924511386049844</v>
      </c>
      <c r="ER50" s="100"/>
      <c r="ES50" s="100"/>
      <c r="ET50" s="100"/>
      <c r="EU50" s="100"/>
      <c r="EV50" s="100"/>
      <c r="EW50" s="100"/>
      <c r="EX50" s="118"/>
      <c r="EY50" s="118"/>
      <c r="EZ50" s="118"/>
      <c r="FA50" s="100"/>
      <c r="FB50" s="100"/>
      <c r="FC50" s="100"/>
      <c r="FD50" s="100"/>
      <c r="FE50" s="100"/>
      <c r="FF50" s="100"/>
      <c r="FG50" s="118"/>
      <c r="FH50" s="118"/>
      <c r="FI50" s="118"/>
    </row>
    <row r="51" spans="1:166" ht="33.75" customHeight="1" x14ac:dyDescent="0.25">
      <c r="A51" s="192" t="s">
        <v>0</v>
      </c>
      <c r="B51" s="192"/>
      <c r="C51" s="192"/>
      <c r="D51" s="147">
        <v>7465296</v>
      </c>
      <c r="E51" s="147">
        <v>6808250</v>
      </c>
      <c r="F51" s="147">
        <v>14273546</v>
      </c>
      <c r="G51" s="147">
        <v>7233320</v>
      </c>
      <c r="H51" s="147">
        <v>6670566</v>
      </c>
      <c r="I51" s="147">
        <v>13903886</v>
      </c>
      <c r="J51" s="147">
        <v>16803</v>
      </c>
      <c r="K51" s="147">
        <v>8760</v>
      </c>
      <c r="L51" s="147">
        <v>25563</v>
      </c>
      <c r="M51" s="147">
        <v>7250123</v>
      </c>
      <c r="N51" s="147">
        <v>6679326</v>
      </c>
      <c r="O51" s="147">
        <v>13929449</v>
      </c>
      <c r="P51" s="148">
        <v>0.97117689640169658</v>
      </c>
      <c r="Q51" s="148">
        <v>0.98106356258950533</v>
      </c>
      <c r="R51" s="148">
        <v>0.97589267586344697</v>
      </c>
      <c r="S51" s="147">
        <v>428183</v>
      </c>
      <c r="T51" s="147">
        <v>276701</v>
      </c>
      <c r="U51" s="147">
        <v>704884</v>
      </c>
      <c r="V51" s="147">
        <v>302219</v>
      </c>
      <c r="W51" s="147">
        <v>217676</v>
      </c>
      <c r="X51" s="147">
        <v>519895</v>
      </c>
      <c r="Y51" s="147">
        <v>4417</v>
      </c>
      <c r="Z51" s="147">
        <v>3016</v>
      </c>
      <c r="AA51" s="147">
        <v>7433</v>
      </c>
      <c r="AB51" s="147">
        <v>306636</v>
      </c>
      <c r="AC51" s="147">
        <v>220692</v>
      </c>
      <c r="AD51" s="147">
        <v>527328</v>
      </c>
      <c r="AE51" s="148">
        <v>0.71613305525908311</v>
      </c>
      <c r="AF51" s="148">
        <v>0.79758295054951012</v>
      </c>
      <c r="AG51" s="148">
        <v>0.74810607135358442</v>
      </c>
      <c r="AH51" s="147">
        <v>7893479</v>
      </c>
      <c r="AI51" s="147">
        <v>7084951</v>
      </c>
      <c r="AJ51" s="147">
        <v>14978430</v>
      </c>
      <c r="AK51" s="147">
        <v>7535539</v>
      </c>
      <c r="AL51" s="147">
        <v>6888242</v>
      </c>
      <c r="AM51" s="147">
        <v>14423781</v>
      </c>
      <c r="AN51" s="147">
        <v>21220</v>
      </c>
      <c r="AO51" s="147">
        <v>11776</v>
      </c>
      <c r="AP51" s="147">
        <v>32996</v>
      </c>
      <c r="AQ51" s="147">
        <v>7556759</v>
      </c>
      <c r="AR51" s="147">
        <v>6900018</v>
      </c>
      <c r="AS51" s="147">
        <v>14456777</v>
      </c>
      <c r="AT51" s="148">
        <v>0.95734200344360199</v>
      </c>
      <c r="AU51" s="148">
        <v>0.97389777289920565</v>
      </c>
      <c r="AV51" s="148">
        <v>0.96517305218237159</v>
      </c>
      <c r="AW51" s="147">
        <v>1242050</v>
      </c>
      <c r="AX51" s="147">
        <v>1154191</v>
      </c>
      <c r="AY51" s="147">
        <v>2396241</v>
      </c>
      <c r="AZ51" s="147">
        <v>1203294</v>
      </c>
      <c r="BA51" s="147">
        <v>1129378</v>
      </c>
      <c r="BB51" s="147">
        <v>2332672</v>
      </c>
      <c r="BC51" s="147">
        <v>2638</v>
      </c>
      <c r="BD51" s="147">
        <v>2022</v>
      </c>
      <c r="BE51" s="147">
        <v>4660</v>
      </c>
      <c r="BF51" s="147">
        <v>1205932</v>
      </c>
      <c r="BG51" s="147">
        <v>1131400</v>
      </c>
      <c r="BH51" s="147">
        <v>2337332</v>
      </c>
      <c r="BI51" s="148">
        <v>0.97092065536814143</v>
      </c>
      <c r="BJ51" s="148">
        <v>0.98025370151040858</v>
      </c>
      <c r="BK51" s="148">
        <v>0.97541607876670167</v>
      </c>
      <c r="BL51" s="147">
        <v>62422</v>
      </c>
      <c r="BM51" s="147">
        <v>41685</v>
      </c>
      <c r="BN51" s="147">
        <v>104107</v>
      </c>
      <c r="BO51" s="147">
        <v>45529</v>
      </c>
      <c r="BP51" s="147">
        <v>33127</v>
      </c>
      <c r="BQ51" s="147">
        <v>78656</v>
      </c>
      <c r="BR51" s="147">
        <v>141</v>
      </c>
      <c r="BS51" s="147">
        <v>159</v>
      </c>
      <c r="BT51" s="147">
        <v>300</v>
      </c>
      <c r="BU51" s="147">
        <v>45670</v>
      </c>
      <c r="BV51" s="147">
        <v>33286</v>
      </c>
      <c r="BW51" s="147">
        <v>78956</v>
      </c>
      <c r="BX51" s="148">
        <v>0.73163307808144562</v>
      </c>
      <c r="BY51" s="148">
        <v>0.79851265443204988</v>
      </c>
      <c r="BZ51" s="148">
        <v>0.75841201840414185</v>
      </c>
      <c r="CA51" s="147">
        <v>1304472</v>
      </c>
      <c r="CB51" s="147">
        <v>1195876</v>
      </c>
      <c r="CC51" s="147">
        <v>2500348</v>
      </c>
      <c r="CD51" s="147">
        <v>1248823</v>
      </c>
      <c r="CE51" s="147">
        <v>1162505</v>
      </c>
      <c r="CF51" s="147">
        <v>2411328</v>
      </c>
      <c r="CG51" s="147">
        <v>2779</v>
      </c>
      <c r="CH51" s="147">
        <v>2181</v>
      </c>
      <c r="CI51" s="147">
        <v>4960</v>
      </c>
      <c r="CJ51" s="147">
        <v>1251602</v>
      </c>
      <c r="CK51" s="147">
        <v>1164686</v>
      </c>
      <c r="CL51" s="147">
        <v>2416288</v>
      </c>
      <c r="CM51" s="148">
        <v>0.95947019177107673</v>
      </c>
      <c r="CN51" s="148">
        <v>0.97391870060106567</v>
      </c>
      <c r="CO51" s="148">
        <v>0.96638067980937059</v>
      </c>
      <c r="CP51" s="147">
        <v>465152</v>
      </c>
      <c r="CQ51" s="147">
        <v>468775</v>
      </c>
      <c r="CR51" s="147">
        <v>933927</v>
      </c>
      <c r="CS51" s="147">
        <v>447512</v>
      </c>
      <c r="CT51" s="147">
        <v>456010</v>
      </c>
      <c r="CU51" s="147">
        <v>903522</v>
      </c>
      <c r="CV51" s="147">
        <v>1168</v>
      </c>
      <c r="CW51" s="147">
        <v>1003</v>
      </c>
      <c r="CX51" s="147">
        <v>2171</v>
      </c>
      <c r="CY51" s="147">
        <v>448680</v>
      </c>
      <c r="CZ51" s="147">
        <v>457013</v>
      </c>
      <c r="DA51" s="147">
        <v>905693</v>
      </c>
      <c r="DB51" s="148">
        <v>0.96458791964777102</v>
      </c>
      <c r="DC51" s="148">
        <v>0.97490907151618578</v>
      </c>
      <c r="DD51" s="148">
        <v>0.96976851509807516</v>
      </c>
      <c r="DE51" s="147">
        <v>30998</v>
      </c>
      <c r="DF51" s="147">
        <v>24187</v>
      </c>
      <c r="DG51" s="147">
        <v>55185</v>
      </c>
      <c r="DH51" s="147">
        <v>23432</v>
      </c>
      <c r="DI51" s="147">
        <v>19314</v>
      </c>
      <c r="DJ51" s="147">
        <v>42746</v>
      </c>
      <c r="DK51" s="147">
        <v>661</v>
      </c>
      <c r="DL51" s="147">
        <v>707</v>
      </c>
      <c r="DM51" s="147">
        <v>1368</v>
      </c>
      <c r="DN51" s="147">
        <v>24093</v>
      </c>
      <c r="DO51" s="147">
        <v>20021</v>
      </c>
      <c r="DP51" s="147">
        <v>44114</v>
      </c>
      <c r="DQ51" s="148">
        <v>0.777243693141493</v>
      </c>
      <c r="DR51" s="148">
        <v>0.82775871335841567</v>
      </c>
      <c r="DS51" s="148">
        <v>0.79938389054996828</v>
      </c>
      <c r="DT51" s="147">
        <v>496150</v>
      </c>
      <c r="DU51" s="147">
        <v>492962</v>
      </c>
      <c r="DV51" s="147">
        <v>989112</v>
      </c>
      <c r="DW51" s="147">
        <v>470944</v>
      </c>
      <c r="DX51" s="147">
        <v>475324</v>
      </c>
      <c r="DY51" s="147">
        <v>946268</v>
      </c>
      <c r="DZ51" s="147">
        <v>1829</v>
      </c>
      <c r="EA51" s="147">
        <v>1710</v>
      </c>
      <c r="EB51" s="147">
        <v>3539</v>
      </c>
      <c r="EC51" s="147">
        <v>472773</v>
      </c>
      <c r="ED51" s="147">
        <v>477034</v>
      </c>
      <c r="EE51" s="147">
        <v>949807</v>
      </c>
      <c r="EF51" s="148">
        <v>0.95288320064496623</v>
      </c>
      <c r="EG51" s="148">
        <v>0.96768919308181967</v>
      </c>
      <c r="EH51" s="148">
        <v>0.96026233631782854</v>
      </c>
      <c r="EI51" s="147">
        <v>7556759</v>
      </c>
      <c r="EJ51" s="147">
        <v>6900018</v>
      </c>
      <c r="EK51" s="147">
        <v>14456777</v>
      </c>
      <c r="EL51" s="147">
        <v>5007009</v>
      </c>
      <c r="EM51" s="147">
        <v>4763854</v>
      </c>
      <c r="EN51" s="147">
        <v>10052587</v>
      </c>
      <c r="EO51" s="149">
        <v>66.258683120634117</v>
      </c>
      <c r="EP51" s="149">
        <v>69.041182211408724</v>
      </c>
      <c r="EQ51" s="149">
        <v>69.535464232449598</v>
      </c>
      <c r="ER51" s="147">
        <v>1251602</v>
      </c>
      <c r="ES51" s="147">
        <v>1164686</v>
      </c>
      <c r="ET51" s="147">
        <v>2416288</v>
      </c>
      <c r="EU51" s="147">
        <v>780750</v>
      </c>
      <c r="EV51" s="147">
        <v>753414</v>
      </c>
      <c r="EW51" s="147">
        <v>1578141</v>
      </c>
      <c r="EX51" s="149">
        <v>62.380053723148414</v>
      </c>
      <c r="EY51" s="149">
        <v>64.688164878774188</v>
      </c>
      <c r="EZ51" s="149">
        <v>65.312620018805703</v>
      </c>
      <c r="FA51" s="147">
        <v>472773</v>
      </c>
      <c r="FB51" s="147">
        <v>477034</v>
      </c>
      <c r="FC51" s="147">
        <v>949807</v>
      </c>
      <c r="FD51" s="147">
        <v>248760</v>
      </c>
      <c r="FE51" s="147">
        <v>260838</v>
      </c>
      <c r="FF51" s="147">
        <v>536726</v>
      </c>
      <c r="FG51" s="149">
        <v>52.617217988336897</v>
      </c>
      <c r="FH51" s="149">
        <v>54.679121404344343</v>
      </c>
      <c r="FI51" s="149">
        <v>56.508953924323571</v>
      </c>
    </row>
    <row r="52" spans="1:166" s="30" customFormat="1" ht="15.75" x14ac:dyDescent="0.25">
      <c r="A52" s="60"/>
      <c r="B52" s="60"/>
      <c r="C52" s="61"/>
      <c r="D52" s="190" t="s">
        <v>21</v>
      </c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34" t="str">
        <f>+D52</f>
        <v># The Institute is mainly meant for Women, Boys enrolment pertains to wards of the staff.</v>
      </c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 t="str">
        <f>+S52</f>
        <v># The Institute is mainly meant for Women, Boys enrolment pertains to wards of the staff.</v>
      </c>
      <c r="AI52" s="134"/>
      <c r="AJ52" s="134"/>
      <c r="AK52" s="135"/>
      <c r="AL52" s="135"/>
      <c r="AM52" s="135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 t="str">
        <f>+AH52</f>
        <v># The Institute is mainly meant for Women, Boys enrolment pertains to wards of the staff.</v>
      </c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 t="str">
        <f>+AW52</f>
        <v># The Institute is mainly meant for Women, Boys enrolment pertains to wards of the staff.</v>
      </c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 t="str">
        <f>+BL52</f>
        <v># The Institute is mainly meant for Women, Boys enrolment pertains to wards of the staff.</v>
      </c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 t="str">
        <f>+CA52</f>
        <v># The Institute is mainly meant for Women, Boys enrolment pertains to wards of the staff.</v>
      </c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 t="str">
        <f>+CP52</f>
        <v># The Institute is mainly meant for Women, Boys enrolment pertains to wards of the staff.</v>
      </c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 t="str">
        <f>+DE52</f>
        <v># The Institute is mainly meant for Women, Boys enrolment pertains to wards of the staff.</v>
      </c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 t="str">
        <f>+DT52</f>
        <v># The Institute is mainly meant for Women, Boys enrolment pertains to wards of the staff.</v>
      </c>
      <c r="EJ52" s="134"/>
      <c r="EK52" s="134"/>
      <c r="EL52" s="134"/>
      <c r="EM52" s="134"/>
      <c r="EN52" s="134"/>
      <c r="EO52" s="134"/>
      <c r="EP52" s="134"/>
      <c r="EQ52" s="134"/>
      <c r="ER52" s="134" t="str">
        <f t="shared" ref="ER52:ER53" si="0">DT52</f>
        <v># The Institute is mainly meant for Women, Boys enrolment pertains to wards of the staff.</v>
      </c>
      <c r="ES52" s="134"/>
      <c r="ET52" s="134"/>
      <c r="EU52" s="134"/>
      <c r="EV52" s="134"/>
      <c r="EW52" s="134"/>
      <c r="EX52" s="134"/>
      <c r="EY52" s="134"/>
      <c r="EZ52" s="134"/>
      <c r="FA52" s="134" t="str">
        <f t="shared" ref="FA52:FA53" si="1">ER52</f>
        <v># The Institute is mainly meant for Women, Boys enrolment pertains to wards of the staff.</v>
      </c>
      <c r="FB52" s="134"/>
      <c r="FC52" s="134"/>
      <c r="FD52" s="134"/>
      <c r="FE52" s="134"/>
      <c r="FF52" s="134"/>
      <c r="FG52" s="134"/>
      <c r="FH52" s="134"/>
      <c r="FI52" s="134"/>
    </row>
    <row r="53" spans="1:166" s="30" customFormat="1" ht="15.75" x14ac:dyDescent="0.25">
      <c r="A53" s="60"/>
      <c r="B53" s="60"/>
      <c r="C53" s="61"/>
      <c r="D53" s="190" t="s">
        <v>22</v>
      </c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34" t="str">
        <f>+D53</f>
        <v>Black cell indicates that either system does not exist or information is not available.</v>
      </c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 t="str">
        <f>+S53</f>
        <v>Black cell indicates that either system does not exist or information is not available.</v>
      </c>
      <c r="AI53" s="134"/>
      <c r="AJ53" s="134"/>
      <c r="AK53" s="135"/>
      <c r="AL53" s="135"/>
      <c r="AM53" s="135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 t="str">
        <f>+AH53</f>
        <v>Black cell indicates that either system does not exist or information is not available.</v>
      </c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 t="str">
        <f>+AW53</f>
        <v>Black cell indicates that either system does not exist or information is not available.</v>
      </c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 t="str">
        <f>+BL53</f>
        <v>Black cell indicates that either system does not exist or information is not available.</v>
      </c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 t="str">
        <f>+CA53</f>
        <v>Black cell indicates that either system does not exist or information is not available.</v>
      </c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 t="str">
        <f>+CP53</f>
        <v>Black cell indicates that either system does not exist or information is not available.</v>
      </c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 t="str">
        <f>+DE53</f>
        <v>Black cell indicates that either system does not exist or information is not available.</v>
      </c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 t="str">
        <f>+DT53</f>
        <v>Black cell indicates that either system does not exist or information is not available.</v>
      </c>
      <c r="EJ53" s="134"/>
      <c r="EK53" s="134"/>
      <c r="EL53" s="134"/>
      <c r="EM53" s="134"/>
      <c r="EN53" s="134"/>
      <c r="EO53" s="134"/>
      <c r="EP53" s="134"/>
      <c r="EQ53" s="134"/>
      <c r="ER53" s="134" t="str">
        <f t="shared" si="0"/>
        <v>Black cell indicates that either system does not exist or information is not available.</v>
      </c>
      <c r="ES53" s="134"/>
      <c r="ET53" s="134"/>
      <c r="EU53" s="134"/>
      <c r="EV53" s="134"/>
      <c r="EW53" s="134"/>
      <c r="EX53" s="134"/>
      <c r="EY53" s="134"/>
      <c r="EZ53" s="134"/>
      <c r="FA53" s="134" t="str">
        <f t="shared" si="1"/>
        <v>Black cell indicates that either system does not exist or information is not available.</v>
      </c>
      <c r="FB53" s="134"/>
      <c r="FC53" s="134"/>
      <c r="FD53" s="134"/>
      <c r="FE53" s="134"/>
      <c r="FF53" s="134"/>
      <c r="FG53" s="134"/>
      <c r="FH53" s="134"/>
      <c r="FI53" s="134"/>
    </row>
    <row r="54" spans="1:166" s="30" customFormat="1" x14ac:dyDescent="0.25">
      <c r="A54" s="60"/>
      <c r="B54" s="60"/>
      <c r="C54" s="6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2"/>
      <c r="AL54" s="62"/>
      <c r="AM54" s="62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4"/>
      <c r="EG54" s="4"/>
      <c r="EH54" s="4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</row>
    <row r="55" spans="1:166" x14ac:dyDescent="0.25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O55" s="4"/>
      <c r="EP55" s="4"/>
      <c r="EQ55" s="4"/>
      <c r="EX55" s="4"/>
      <c r="EY55" s="4"/>
      <c r="EZ55" s="4"/>
      <c r="FG55" s="4"/>
      <c r="FH55" s="4"/>
      <c r="FI55" s="4"/>
    </row>
    <row r="56" spans="1:166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P56" s="4"/>
      <c r="EQ56" s="4"/>
      <c r="ER56" s="4"/>
      <c r="EY56" s="4"/>
      <c r="EZ56" s="4"/>
      <c r="FA56" s="4"/>
      <c r="FH56" s="4"/>
      <c r="FI56" s="4"/>
      <c r="FJ56" s="4"/>
    </row>
    <row r="57" spans="1:166" x14ac:dyDescent="0.25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O57" s="4"/>
      <c r="EP57" s="4"/>
      <c r="EQ57" s="4"/>
      <c r="EX57" s="4"/>
      <c r="EY57" s="4"/>
      <c r="EZ57" s="4"/>
      <c r="FG57" s="4"/>
      <c r="FH57" s="4"/>
      <c r="FI57" s="4"/>
      <c r="FJ57" s="4"/>
    </row>
    <row r="58" spans="1:166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O58" s="4"/>
      <c r="EP58" s="4"/>
      <c r="EQ58" s="4"/>
      <c r="EX58" s="4"/>
      <c r="EY58" s="4"/>
      <c r="EZ58" s="4"/>
      <c r="FG58" s="4"/>
      <c r="FH58" s="4"/>
      <c r="FI58" s="4"/>
      <c r="FJ58" s="4"/>
    </row>
    <row r="59" spans="1:166" x14ac:dyDescent="0.25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O59" s="4"/>
      <c r="EP59" s="4"/>
      <c r="EQ59" s="4"/>
      <c r="EX59" s="4"/>
      <c r="EY59" s="4"/>
      <c r="EZ59" s="4"/>
      <c r="FG59" s="4"/>
      <c r="FH59" s="4"/>
      <c r="FI59" s="4"/>
      <c r="FJ59" s="4"/>
    </row>
    <row r="60" spans="1:166" x14ac:dyDescent="0.25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O60" s="4"/>
      <c r="EP60" s="4"/>
      <c r="EQ60" s="4"/>
      <c r="EX60" s="4"/>
      <c r="EY60" s="4"/>
      <c r="EZ60" s="4"/>
      <c r="FG60" s="4"/>
      <c r="FH60" s="4"/>
      <c r="FI60" s="4"/>
      <c r="FJ60" s="4"/>
    </row>
    <row r="61" spans="1:166" x14ac:dyDescent="0.25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O61" s="4"/>
      <c r="EP61" s="4"/>
      <c r="EQ61" s="4"/>
      <c r="EX61" s="4"/>
      <c r="EY61" s="4"/>
      <c r="EZ61" s="4"/>
      <c r="FG61" s="4"/>
      <c r="FH61" s="4"/>
      <c r="FI61" s="4"/>
      <c r="FJ61" s="4"/>
    </row>
    <row r="62" spans="1:166" x14ac:dyDescent="0.25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O62" s="4"/>
      <c r="EP62" s="4"/>
      <c r="EQ62" s="4"/>
      <c r="EX62" s="4"/>
      <c r="EY62" s="4"/>
      <c r="EZ62" s="4"/>
      <c r="FG62" s="4"/>
      <c r="FH62" s="4"/>
      <c r="FI62" s="4"/>
      <c r="FJ62" s="4"/>
    </row>
    <row r="63" spans="1:166" x14ac:dyDescent="0.25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O63" s="4"/>
      <c r="EP63" s="4"/>
      <c r="EQ63" s="4"/>
      <c r="EX63" s="4"/>
      <c r="EY63" s="4"/>
      <c r="EZ63" s="4"/>
      <c r="FG63" s="4"/>
      <c r="FH63" s="4"/>
      <c r="FI63" s="4"/>
      <c r="FJ63" s="4"/>
    </row>
    <row r="64" spans="1:166" x14ac:dyDescent="0.25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O64" s="4"/>
      <c r="EP64" s="4"/>
      <c r="EQ64" s="4"/>
      <c r="EX64" s="4"/>
      <c r="EY64" s="4"/>
      <c r="EZ64" s="4"/>
      <c r="FG64" s="4"/>
      <c r="FH64" s="4"/>
      <c r="FI64" s="4"/>
      <c r="FJ64" s="4"/>
    </row>
    <row r="65" spans="6:166" x14ac:dyDescent="0.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O65" s="4"/>
      <c r="EP65" s="4"/>
      <c r="EQ65" s="4"/>
      <c r="EX65" s="4"/>
      <c r="EY65" s="4"/>
      <c r="EZ65" s="4"/>
      <c r="FG65" s="4"/>
      <c r="FH65" s="4"/>
      <c r="FI65" s="4"/>
      <c r="FJ65" s="4"/>
    </row>
    <row r="66" spans="6:166" x14ac:dyDescent="0.2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O66" s="4"/>
      <c r="EP66" s="4"/>
      <c r="EQ66" s="4"/>
      <c r="EX66" s="4"/>
      <c r="EY66" s="4"/>
      <c r="EZ66" s="4"/>
      <c r="FG66" s="4"/>
      <c r="FH66" s="4"/>
      <c r="FI66" s="4"/>
      <c r="FJ66" s="4"/>
    </row>
    <row r="67" spans="6:166" x14ac:dyDescent="0.2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O67" s="4"/>
      <c r="EP67" s="4"/>
      <c r="EQ67" s="4"/>
      <c r="EX67" s="4"/>
      <c r="EY67" s="4"/>
      <c r="EZ67" s="4"/>
      <c r="FG67" s="4"/>
      <c r="FH67" s="4"/>
      <c r="FI67" s="4"/>
      <c r="FJ67" s="4"/>
    </row>
    <row r="68" spans="6:166" x14ac:dyDescent="0.25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O68" s="4"/>
      <c r="EP68" s="4"/>
      <c r="EQ68" s="4"/>
      <c r="EX68" s="4"/>
      <c r="EY68" s="4"/>
      <c r="EZ68" s="4"/>
      <c r="FG68" s="4"/>
      <c r="FH68" s="4"/>
      <c r="FI68" s="4"/>
      <c r="FJ68" s="4"/>
    </row>
    <row r="69" spans="6:166" x14ac:dyDescent="0.25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O69" s="4"/>
      <c r="EP69" s="4"/>
      <c r="EQ69" s="4"/>
      <c r="EX69" s="4"/>
      <c r="EY69" s="4"/>
      <c r="EZ69" s="4"/>
      <c r="FG69" s="4"/>
      <c r="FH69" s="4"/>
      <c r="FI69" s="4"/>
      <c r="FJ69" s="4"/>
    </row>
    <row r="70" spans="6:166" x14ac:dyDescent="0.25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O70" s="4"/>
      <c r="EP70" s="4"/>
      <c r="EQ70" s="4"/>
      <c r="EX70" s="4"/>
      <c r="EY70" s="4"/>
      <c r="EZ70" s="4"/>
      <c r="FG70" s="4"/>
      <c r="FH70" s="4"/>
      <c r="FI70" s="4"/>
      <c r="FJ70" s="4"/>
    </row>
    <row r="71" spans="6:166" x14ac:dyDescent="0.25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O71" s="4"/>
      <c r="EP71" s="4"/>
      <c r="EQ71" s="4"/>
      <c r="EX71" s="4"/>
      <c r="EY71" s="4"/>
      <c r="EZ71" s="4"/>
      <c r="FG71" s="4"/>
      <c r="FH71" s="4"/>
      <c r="FI71" s="4"/>
      <c r="FJ71" s="4"/>
    </row>
    <row r="72" spans="6:166" x14ac:dyDescent="0.25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O72" s="4"/>
      <c r="EP72" s="4"/>
      <c r="EQ72" s="4"/>
      <c r="EX72" s="4"/>
      <c r="EY72" s="4"/>
      <c r="EZ72" s="4"/>
      <c r="FG72" s="4"/>
      <c r="FH72" s="4"/>
      <c r="FI72" s="4"/>
      <c r="FJ72" s="4"/>
    </row>
    <row r="73" spans="6:166" x14ac:dyDescent="0.25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O73" s="4"/>
      <c r="EP73" s="4"/>
      <c r="EQ73" s="4"/>
      <c r="EX73" s="4"/>
      <c r="EY73" s="4"/>
      <c r="EZ73" s="4"/>
      <c r="FG73" s="4"/>
      <c r="FH73" s="4"/>
      <c r="FI73" s="4"/>
      <c r="FJ73" s="4"/>
    </row>
    <row r="74" spans="6:166" x14ac:dyDescent="0.25"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O74" s="4"/>
      <c r="EP74" s="4"/>
      <c r="EQ74" s="4"/>
      <c r="EX74" s="4"/>
      <c r="EY74" s="4"/>
      <c r="EZ74" s="4"/>
      <c r="FG74" s="4"/>
      <c r="FH74" s="4"/>
      <c r="FI74" s="4"/>
      <c r="FJ74" s="4"/>
    </row>
    <row r="75" spans="6:166" x14ac:dyDescent="0.25"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O75" s="4"/>
      <c r="EP75" s="4"/>
      <c r="EQ75" s="4"/>
      <c r="EX75" s="4"/>
      <c r="EY75" s="4"/>
      <c r="EZ75" s="4"/>
      <c r="FG75" s="4"/>
      <c r="FH75" s="4"/>
      <c r="FI75" s="4"/>
      <c r="FJ75" s="4"/>
    </row>
    <row r="76" spans="6:166" x14ac:dyDescent="0.25"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O76" s="4"/>
      <c r="EP76" s="4"/>
      <c r="EQ76" s="4"/>
      <c r="EX76" s="4"/>
      <c r="EY76" s="4"/>
      <c r="EZ76" s="4"/>
      <c r="FG76" s="4"/>
      <c r="FH76" s="4"/>
      <c r="FI76" s="4"/>
      <c r="FJ76" s="4"/>
    </row>
    <row r="77" spans="6:166" x14ac:dyDescent="0.25"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O77" s="4"/>
      <c r="EP77" s="4"/>
      <c r="EQ77" s="4"/>
      <c r="EX77" s="4"/>
      <c r="EY77" s="4"/>
      <c r="EZ77" s="4"/>
      <c r="FG77" s="4"/>
      <c r="FH77" s="4"/>
      <c r="FI77" s="4"/>
      <c r="FJ77" s="4"/>
    </row>
    <row r="78" spans="6:166" x14ac:dyDescent="0.25"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O78" s="4"/>
      <c r="EP78" s="4"/>
      <c r="EQ78" s="4"/>
      <c r="EX78" s="4"/>
      <c r="EY78" s="4"/>
      <c r="EZ78" s="4"/>
      <c r="FG78" s="4"/>
      <c r="FH78" s="4"/>
      <c r="FI78" s="4"/>
      <c r="FJ78" s="4"/>
    </row>
    <row r="79" spans="6:166" x14ac:dyDescent="0.25"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O79" s="4"/>
      <c r="EP79" s="4"/>
      <c r="EQ79" s="4"/>
      <c r="EX79" s="4"/>
      <c r="EY79" s="4"/>
      <c r="EZ79" s="4"/>
      <c r="FG79" s="4"/>
      <c r="FH79" s="4"/>
      <c r="FI79" s="4"/>
      <c r="FJ79" s="4"/>
    </row>
    <row r="80" spans="6:166" x14ac:dyDescent="0.25"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O80" s="4"/>
      <c r="EP80" s="4"/>
      <c r="EQ80" s="4"/>
      <c r="EX80" s="4"/>
      <c r="EY80" s="4"/>
      <c r="EZ80" s="4"/>
      <c r="FG80" s="4"/>
      <c r="FH80" s="4"/>
      <c r="FI80" s="4"/>
      <c r="FJ80" s="4"/>
    </row>
    <row r="81" spans="6:166" x14ac:dyDescent="0.25"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O81" s="4"/>
      <c r="EP81" s="4"/>
      <c r="EQ81" s="4"/>
      <c r="EX81" s="4"/>
      <c r="EY81" s="4"/>
      <c r="EZ81" s="4"/>
      <c r="FG81" s="4"/>
      <c r="FH81" s="4"/>
      <c r="FI81" s="4"/>
      <c r="FJ81" s="4"/>
    </row>
    <row r="82" spans="6:166" x14ac:dyDescent="0.25"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O82" s="4"/>
      <c r="EP82" s="4"/>
      <c r="EQ82" s="4"/>
      <c r="EX82" s="4"/>
      <c r="EY82" s="4"/>
      <c r="EZ82" s="4"/>
      <c r="FG82" s="4"/>
      <c r="FH82" s="4"/>
      <c r="FI82" s="4"/>
      <c r="FJ82" s="4"/>
    </row>
    <row r="83" spans="6:166" x14ac:dyDescent="0.25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O83" s="4"/>
      <c r="EP83" s="4"/>
      <c r="EQ83" s="4"/>
      <c r="EX83" s="4"/>
      <c r="EY83" s="4"/>
      <c r="EZ83" s="4"/>
      <c r="FG83" s="4"/>
      <c r="FH83" s="4"/>
      <c r="FI83" s="4"/>
      <c r="FJ83" s="4"/>
    </row>
    <row r="84" spans="6:166" x14ac:dyDescent="0.25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O84" s="4"/>
      <c r="EP84" s="4"/>
      <c r="EQ84" s="4"/>
      <c r="EX84" s="4"/>
      <c r="EY84" s="4"/>
      <c r="EZ84" s="4"/>
      <c r="FG84" s="4"/>
      <c r="FH84" s="4"/>
      <c r="FI84" s="4"/>
      <c r="FJ84" s="4"/>
    </row>
    <row r="85" spans="6:166" x14ac:dyDescent="0.25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O85" s="4"/>
      <c r="EP85" s="4"/>
      <c r="EQ85" s="4"/>
      <c r="EX85" s="4"/>
      <c r="EY85" s="4"/>
      <c r="EZ85" s="4"/>
      <c r="FG85" s="4"/>
      <c r="FH85" s="4"/>
      <c r="FI85" s="4"/>
      <c r="FJ85" s="4"/>
    </row>
    <row r="86" spans="6:166" x14ac:dyDescent="0.25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O86" s="4"/>
      <c r="EP86" s="4"/>
      <c r="EQ86" s="4"/>
      <c r="EX86" s="4"/>
      <c r="EY86" s="4"/>
      <c r="EZ86" s="4"/>
      <c r="FG86" s="4"/>
      <c r="FH86" s="4"/>
      <c r="FI86" s="4"/>
      <c r="FJ86" s="4"/>
    </row>
    <row r="87" spans="6:166" x14ac:dyDescent="0.25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O87" s="4"/>
      <c r="EP87" s="4"/>
      <c r="EQ87" s="4"/>
      <c r="EX87" s="4"/>
      <c r="EY87" s="4"/>
      <c r="EZ87" s="4"/>
      <c r="FG87" s="4"/>
      <c r="FH87" s="4"/>
      <c r="FI87" s="4"/>
      <c r="FJ87" s="4"/>
    </row>
    <row r="88" spans="6:166" x14ac:dyDescent="0.25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O88" s="4"/>
      <c r="EP88" s="4"/>
      <c r="EQ88" s="4"/>
      <c r="EX88" s="4"/>
      <c r="EY88" s="4"/>
      <c r="EZ88" s="4"/>
      <c r="FG88" s="4"/>
      <c r="FH88" s="4"/>
      <c r="FI88" s="4"/>
      <c r="FJ88" s="4"/>
    </row>
    <row r="89" spans="6:166" x14ac:dyDescent="0.25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O89" s="4"/>
      <c r="EP89" s="4"/>
      <c r="EQ89" s="4"/>
      <c r="EX89" s="4"/>
      <c r="EY89" s="4"/>
      <c r="EZ89" s="4"/>
      <c r="FG89" s="4"/>
      <c r="FH89" s="4"/>
      <c r="FI89" s="4"/>
      <c r="FJ89" s="4"/>
    </row>
    <row r="90" spans="6:166" x14ac:dyDescent="0.25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O90" s="4"/>
      <c r="EP90" s="4"/>
      <c r="EQ90" s="4"/>
      <c r="EX90" s="4"/>
      <c r="EY90" s="4"/>
      <c r="EZ90" s="4"/>
      <c r="FG90" s="4"/>
      <c r="FH90" s="4"/>
      <c r="FI90" s="4"/>
      <c r="FJ90" s="4"/>
    </row>
    <row r="91" spans="6:166" x14ac:dyDescent="0.25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O91" s="4"/>
      <c r="EP91" s="4"/>
      <c r="EQ91" s="4"/>
      <c r="EX91" s="4"/>
      <c r="EY91" s="4"/>
      <c r="EZ91" s="4"/>
      <c r="FG91" s="4"/>
      <c r="FH91" s="4"/>
      <c r="FI91" s="4"/>
      <c r="FJ91" s="4"/>
    </row>
    <row r="92" spans="6:166" x14ac:dyDescent="0.25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O92" s="4"/>
      <c r="EP92" s="4"/>
      <c r="EQ92" s="4"/>
      <c r="EX92" s="4"/>
      <c r="EY92" s="4"/>
      <c r="EZ92" s="4"/>
      <c r="FG92" s="4"/>
      <c r="FH92" s="4"/>
      <c r="FI92" s="4"/>
      <c r="FJ92" s="4"/>
    </row>
    <row r="93" spans="6:166" x14ac:dyDescent="0.25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O93" s="4"/>
      <c r="EP93" s="4"/>
      <c r="EQ93" s="4"/>
      <c r="EX93" s="4"/>
      <c r="EY93" s="4"/>
      <c r="EZ93" s="4"/>
      <c r="FG93" s="4"/>
      <c r="FH93" s="4"/>
      <c r="FI93" s="4"/>
      <c r="FJ93" s="4"/>
    </row>
    <row r="94" spans="6:166" x14ac:dyDescent="0.25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O94" s="4"/>
      <c r="EP94" s="4"/>
      <c r="EQ94" s="4"/>
      <c r="EX94" s="4"/>
      <c r="EY94" s="4"/>
      <c r="EZ94" s="4"/>
      <c r="FG94" s="4"/>
      <c r="FH94" s="4"/>
      <c r="FI94" s="4"/>
      <c r="FJ94" s="4"/>
    </row>
    <row r="95" spans="6:166" x14ac:dyDescent="0.25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O95" s="4"/>
      <c r="EP95" s="4"/>
      <c r="EQ95" s="4"/>
      <c r="EX95" s="4"/>
      <c r="EY95" s="4"/>
      <c r="EZ95" s="4"/>
      <c r="FG95" s="4"/>
      <c r="FH95" s="4"/>
      <c r="FI95" s="4"/>
      <c r="FJ95" s="4"/>
    </row>
    <row r="96" spans="6:166" x14ac:dyDescent="0.25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O96" s="4"/>
      <c r="EP96" s="4"/>
      <c r="EQ96" s="4"/>
      <c r="EX96" s="4"/>
      <c r="EY96" s="4"/>
      <c r="EZ96" s="4"/>
      <c r="FG96" s="4"/>
      <c r="FH96" s="4"/>
      <c r="FI96" s="4"/>
      <c r="FJ96" s="4"/>
    </row>
    <row r="97" spans="6:166" x14ac:dyDescent="0.25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O97" s="4"/>
      <c r="EP97" s="4"/>
      <c r="EQ97" s="4"/>
      <c r="EX97" s="4"/>
      <c r="EY97" s="4"/>
      <c r="EZ97" s="4"/>
      <c r="FG97" s="4"/>
      <c r="FH97" s="4"/>
      <c r="FI97" s="4"/>
      <c r="FJ97" s="4"/>
    </row>
    <row r="98" spans="6:166" x14ac:dyDescent="0.25"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O98" s="4"/>
      <c r="EP98" s="4"/>
      <c r="EQ98" s="4"/>
      <c r="EX98" s="4"/>
      <c r="EY98" s="4"/>
      <c r="EZ98" s="4"/>
      <c r="FG98" s="4"/>
      <c r="FH98" s="4"/>
      <c r="FI98" s="4"/>
    </row>
    <row r="99" spans="6:166" x14ac:dyDescent="0.25">
      <c r="P99" s="4"/>
      <c r="Q99" s="4"/>
      <c r="R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6:166" x14ac:dyDescent="0.25">
      <c r="P100" s="4"/>
      <c r="Q100" s="4"/>
      <c r="R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6:166" x14ac:dyDescent="0.25">
      <c r="P101" s="4"/>
      <c r="Q101" s="4"/>
      <c r="R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6:166" x14ac:dyDescent="0.25">
      <c r="P102" s="4"/>
      <c r="Q102" s="4"/>
      <c r="R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6:166" x14ac:dyDescent="0.25">
      <c r="P103" s="4"/>
      <c r="Q103" s="4"/>
      <c r="R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6:166" x14ac:dyDescent="0.25">
      <c r="P104" s="4"/>
      <c r="Q104" s="4"/>
      <c r="R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6:166" x14ac:dyDescent="0.25">
      <c r="P105" s="4"/>
      <c r="Q105" s="4"/>
      <c r="R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6:166" x14ac:dyDescent="0.25">
      <c r="P106" s="4"/>
      <c r="Q106" s="4"/>
      <c r="R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6:166" x14ac:dyDescent="0.25">
      <c r="P107" s="4"/>
      <c r="Q107" s="4"/>
      <c r="R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6:166" x14ac:dyDescent="0.25">
      <c r="P108" s="4"/>
      <c r="Q108" s="4"/>
      <c r="R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6:166" x14ac:dyDescent="0.25">
      <c r="P109" s="4"/>
      <c r="Q109" s="4"/>
      <c r="R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6:166" x14ac:dyDescent="0.25">
      <c r="P110" s="4"/>
      <c r="Q110" s="4"/>
      <c r="R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6:166" x14ac:dyDescent="0.25">
      <c r="P111" s="4"/>
      <c r="Q111" s="4"/>
      <c r="R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6:166" x14ac:dyDescent="0.25"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51:63" x14ac:dyDescent="0.25"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51:63" x14ac:dyDescent="0.25"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51:63" x14ac:dyDescent="0.25"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51:63" x14ac:dyDescent="0.25"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</sheetData>
  <mergeCells count="142">
    <mergeCell ref="D52:R52"/>
    <mergeCell ref="D53:R53"/>
    <mergeCell ref="D54:R54"/>
    <mergeCell ref="A51:C51"/>
    <mergeCell ref="EL7:EN7"/>
    <mergeCell ref="EO7:EQ7"/>
    <mergeCell ref="CY7:DA7"/>
    <mergeCell ref="DH7:DJ7"/>
    <mergeCell ref="DK7:DM7"/>
    <mergeCell ref="DN7:DP7"/>
    <mergeCell ref="DW7:DY7"/>
    <mergeCell ref="DZ7:EB7"/>
    <mergeCell ref="BU7:BW7"/>
    <mergeCell ref="G7:I7"/>
    <mergeCell ref="DB5:DD7"/>
    <mergeCell ref="CP6:CR7"/>
    <mergeCell ref="CS6:DA6"/>
    <mergeCell ref="AK6:AS6"/>
    <mergeCell ref="AW6:AY7"/>
    <mergeCell ref="AZ6:BH6"/>
    <mergeCell ref="J7:L7"/>
    <mergeCell ref="M7:O7"/>
    <mergeCell ref="V7:X7"/>
    <mergeCell ref="BX5:BZ7"/>
    <mergeCell ref="BL6:BN7"/>
    <mergeCell ref="BO6:BW6"/>
    <mergeCell ref="BO7:BQ7"/>
    <mergeCell ref="BR7:BT7"/>
    <mergeCell ref="CM5:CO7"/>
    <mergeCell ref="CA5:CL5"/>
    <mergeCell ref="CP5:DA5"/>
    <mergeCell ref="CA6:CC7"/>
    <mergeCell ref="CD7:CF7"/>
    <mergeCell ref="CG7:CI7"/>
    <mergeCell ref="CJ7:CL7"/>
    <mergeCell ref="CS7:CU7"/>
    <mergeCell ref="CV7:CX7"/>
    <mergeCell ref="CD6:CL6"/>
    <mergeCell ref="AK7:AM7"/>
    <mergeCell ref="AQ7:AS7"/>
    <mergeCell ref="AZ7:BB7"/>
    <mergeCell ref="BC7:BE7"/>
    <mergeCell ref="BF7:BH7"/>
    <mergeCell ref="A5:A8"/>
    <mergeCell ref="C5:C8"/>
    <mergeCell ref="D5:O5"/>
    <mergeCell ref="P5:R7"/>
    <mergeCell ref="S5:AD5"/>
    <mergeCell ref="AE5:AG7"/>
    <mergeCell ref="AW5:BH5"/>
    <mergeCell ref="V6:AD6"/>
    <mergeCell ref="AH6:AJ7"/>
    <mergeCell ref="CP3:DD3"/>
    <mergeCell ref="AH5:AS5"/>
    <mergeCell ref="D4:R4"/>
    <mergeCell ref="S4:AG4"/>
    <mergeCell ref="AH4:AV4"/>
    <mergeCell ref="AW4:BK4"/>
    <mergeCell ref="BL4:BZ4"/>
    <mergeCell ref="CA4:CO4"/>
    <mergeCell ref="CP4:DD4"/>
    <mergeCell ref="D3:R3"/>
    <mergeCell ref="S3:AG3"/>
    <mergeCell ref="AH3:AV3"/>
    <mergeCell ref="AW3:BK3"/>
    <mergeCell ref="BL3:BZ3"/>
    <mergeCell ref="CA3:CO3"/>
    <mergeCell ref="BI5:BK7"/>
    <mergeCell ref="BL5:BW5"/>
    <mergeCell ref="AT5:AV7"/>
    <mergeCell ref="D6:F7"/>
    <mergeCell ref="G6:O6"/>
    <mergeCell ref="S6:U7"/>
    <mergeCell ref="Y7:AA7"/>
    <mergeCell ref="AB7:AD7"/>
    <mergeCell ref="AN7:AP7"/>
    <mergeCell ref="D2:R2"/>
    <mergeCell ref="S2:AG2"/>
    <mergeCell ref="AH2:AV2"/>
    <mergeCell ref="AW2:BK2"/>
    <mergeCell ref="BL2:BZ2"/>
    <mergeCell ref="CA2:CO2"/>
    <mergeCell ref="CP1:DD1"/>
    <mergeCell ref="DE1:DS1"/>
    <mergeCell ref="DT1:EH1"/>
    <mergeCell ref="D1:R1"/>
    <mergeCell ref="S1:AG1"/>
    <mergeCell ref="AH1:AV1"/>
    <mergeCell ref="AW1:BK1"/>
    <mergeCell ref="BL1:BZ1"/>
    <mergeCell ref="CA1:CO1"/>
    <mergeCell ref="DT2:EH2"/>
    <mergeCell ref="CP2:DD2"/>
    <mergeCell ref="DE2:DS2"/>
    <mergeCell ref="EI1:EQ1"/>
    <mergeCell ref="ER1:EZ1"/>
    <mergeCell ref="EX5:EZ6"/>
    <mergeCell ref="FA3:FI3"/>
    <mergeCell ref="EL5:EN6"/>
    <mergeCell ref="EO5:EQ6"/>
    <mergeCell ref="ER5:ET7"/>
    <mergeCell ref="DE6:DG7"/>
    <mergeCell ref="DH6:DP6"/>
    <mergeCell ref="DT6:DV7"/>
    <mergeCell ref="DT5:EE5"/>
    <mergeCell ref="EF5:EH7"/>
    <mergeCell ref="EC7:EE7"/>
    <mergeCell ref="DE5:DP5"/>
    <mergeCell ref="EI5:EK7"/>
    <mergeCell ref="DQ5:DS7"/>
    <mergeCell ref="FA1:FI1"/>
    <mergeCell ref="EI2:EQ2"/>
    <mergeCell ref="ER2:EZ2"/>
    <mergeCell ref="FA2:FI2"/>
    <mergeCell ref="DT4:EH4"/>
    <mergeCell ref="EI4:EQ4"/>
    <mergeCell ref="ER4:EZ4"/>
    <mergeCell ref="FA4:FI4"/>
    <mergeCell ref="DT3:EH3"/>
    <mergeCell ref="EI3:EQ3"/>
    <mergeCell ref="ER3:EZ3"/>
    <mergeCell ref="DE3:DS3"/>
    <mergeCell ref="DW6:EE6"/>
    <mergeCell ref="FA5:FC7"/>
    <mergeCell ref="FD5:FF6"/>
    <mergeCell ref="FG5:FI6"/>
    <mergeCell ref="EX7:EZ7"/>
    <mergeCell ref="FD7:FF7"/>
    <mergeCell ref="FG7:FI7"/>
    <mergeCell ref="EU5:EW6"/>
    <mergeCell ref="EU7:EW7"/>
    <mergeCell ref="DE4:DS4"/>
    <mergeCell ref="B47:B48"/>
    <mergeCell ref="B49:B50"/>
    <mergeCell ref="B5:B8"/>
    <mergeCell ref="B10:B11"/>
    <mergeCell ref="B38:B39"/>
    <mergeCell ref="B14:B15"/>
    <mergeCell ref="B16:B18"/>
    <mergeCell ref="B26:B27"/>
    <mergeCell ref="B28:B29"/>
    <mergeCell ref="B43:B46"/>
  </mergeCells>
  <conditionalFormatting sqref="P55:FI96 O57:FI98">
    <cfRule type="cellIs" dxfId="3" priority="6" operator="equal">
      <formula>FALSE</formula>
    </cfRule>
    <cfRule type="cellIs" dxfId="2" priority="7" operator="equal">
      <formula>FALSE</formula>
    </cfRule>
  </conditionalFormatting>
  <conditionalFormatting sqref="G56:FJ97 F57:FI98">
    <cfRule type="cellIs" dxfId="1" priority="5" operator="equal">
      <formula>FALSE</formula>
    </cfRule>
  </conditionalFormatting>
  <conditionalFormatting sqref="G56:FJ97 F57:FI98">
    <cfRule type="cellIs" dxfId="0" priority="4" operator="equal">
      <formula>FALSE</formula>
    </cfRule>
  </conditionalFormatting>
  <pageMargins left="0.53" right="0.57999999999999996" top="0.48" bottom="0.54" header="0.31496062992126" footer="0.31496062992126"/>
  <pageSetup paperSize="9" scale="50" firstPageNumber="41" orientation="landscape" useFirstPageNumber="1" r:id="rId1"/>
  <headerFooter>
    <oddFooter>Page &amp;P</oddFooter>
  </headerFooter>
  <rowBreaks count="1" manualBreakCount="1">
    <brk id="29" max="218" man="1"/>
  </rowBreaks>
  <colBreaks count="11" manualBreakCount="11">
    <brk id="18" max="1048575" man="1"/>
    <brk id="33" max="1048575" man="1"/>
    <brk id="48" max="1048575" man="1"/>
    <brk id="63" max="1048575" man="1"/>
    <brk id="78" max="1048575" man="1"/>
    <brk id="93" max="1048575" man="1"/>
    <brk id="108" max="54" man="1"/>
    <brk id="123" max="1048575" man="1"/>
    <brk id="138" max="1048575" man="1"/>
    <brk id="147" max="52" man="1"/>
    <brk id="156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100"/>
  <sheetViews>
    <sheetView view="pageBreakPreview" zoomScaleSheetLayoutView="100" workbookViewId="0">
      <pane xSplit="3" ySplit="7" topLeftCell="BT38" activePane="bottomRight" state="frozen"/>
      <selection pane="topRight" activeCell="C1" sqref="C1"/>
      <selection pane="bottomLeft" activeCell="A9" sqref="A9"/>
      <selection pane="bottomRight" activeCell="D8" sqref="D8:CF49"/>
    </sheetView>
  </sheetViews>
  <sheetFormatPr defaultRowHeight="15" x14ac:dyDescent="0.25"/>
  <cols>
    <col min="2" max="2" width="15.7109375" customWidth="1"/>
    <col min="3" max="3" width="40" customWidth="1"/>
    <col min="4" max="4" width="11.7109375" customWidth="1"/>
    <col min="5" max="5" width="11.42578125" customWidth="1"/>
    <col min="6" max="6" width="11.5703125" bestFit="1" customWidth="1"/>
    <col min="7" max="18" width="11.140625" customWidth="1"/>
    <col min="19" max="30" width="13.7109375" customWidth="1"/>
    <col min="31" max="37" width="11.7109375" customWidth="1"/>
    <col min="38" max="38" width="11.5703125" customWidth="1"/>
    <col min="39" max="39" width="10.85546875" customWidth="1"/>
    <col min="40" max="40" width="11.28515625" customWidth="1"/>
    <col min="41" max="41" width="11.140625" customWidth="1"/>
    <col min="42" max="42" width="10.42578125" customWidth="1"/>
    <col min="43" max="43" width="11.85546875" customWidth="1"/>
    <col min="44" max="45" width="11.7109375" customWidth="1"/>
    <col min="46" max="57" width="14.42578125" customWidth="1"/>
    <col min="58" max="69" width="11.7109375" customWidth="1"/>
    <col min="70" max="70" width="10.5703125" customWidth="1"/>
    <col min="71" max="71" width="11.28515625" customWidth="1"/>
    <col min="72" max="72" width="11" customWidth="1"/>
    <col min="73" max="84" width="14.28515625" customWidth="1"/>
  </cols>
  <sheetData>
    <row r="1" spans="1:90" ht="18" x14ac:dyDescent="0.25">
      <c r="A1" s="4"/>
      <c r="B1" s="31"/>
      <c r="C1" s="5"/>
      <c r="D1" s="161" t="str">
        <f>+'2021'!D3</f>
        <v>RESULTS OF HIGHER SECONDARY EXAMINATION- 2021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 t="str">
        <f>D1</f>
        <v>RESULTS OF HIGHER SECONDARY EXAMINATION- 2021</v>
      </c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 t="str">
        <f>+S1</f>
        <v>RESULTS OF HIGHER SECONDARY EXAMINATION- 2021</v>
      </c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 t="str">
        <f>AE1</f>
        <v>RESULTS OF HIGHER SECONDARY EXAMINATION- 2021</v>
      </c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 t="str">
        <f>+AT1</f>
        <v>RESULTS OF HIGHER SECONDARY EXAMINATION- 2021</v>
      </c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 t="str">
        <f>BF1</f>
        <v>RESULTS OF HIGHER SECONDARY EXAMINATION- 2021</v>
      </c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</row>
    <row r="2" spans="1:90" ht="15.75" x14ac:dyDescent="0.25">
      <c r="A2" s="7"/>
      <c r="B2" s="31"/>
      <c r="C2" s="8"/>
      <c r="D2" s="193" t="s">
        <v>144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 t="s">
        <v>145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 t="s">
        <v>146</v>
      </c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 t="s">
        <v>147</v>
      </c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 t="s">
        <v>148</v>
      </c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 t="s">
        <v>149</v>
      </c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L2" t="s">
        <v>92</v>
      </c>
    </row>
    <row r="3" spans="1:90" x14ac:dyDescent="0.25">
      <c r="A3" s="186" t="s">
        <v>13</v>
      </c>
      <c r="B3" s="153" t="s">
        <v>99</v>
      </c>
      <c r="C3" s="162" t="s">
        <v>3</v>
      </c>
      <c r="D3" s="162" t="s">
        <v>24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 t="s">
        <v>6</v>
      </c>
      <c r="T3" s="162"/>
      <c r="U3" s="162"/>
      <c r="V3" s="162" t="s">
        <v>7</v>
      </c>
      <c r="W3" s="162"/>
      <c r="X3" s="162"/>
      <c r="Y3" s="162" t="s">
        <v>8</v>
      </c>
      <c r="Z3" s="162"/>
      <c r="AA3" s="162"/>
      <c r="AB3" s="162" t="s">
        <v>9</v>
      </c>
      <c r="AC3" s="162"/>
      <c r="AD3" s="162"/>
      <c r="AE3" s="162" t="s">
        <v>24</v>
      </c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 t="s">
        <v>6</v>
      </c>
      <c r="AU3" s="162"/>
      <c r="AV3" s="162"/>
      <c r="AW3" s="162" t="s">
        <v>7</v>
      </c>
      <c r="AX3" s="162"/>
      <c r="AY3" s="162"/>
      <c r="AZ3" s="162" t="s">
        <v>8</v>
      </c>
      <c r="BA3" s="162"/>
      <c r="BB3" s="162"/>
      <c r="BC3" s="162" t="s">
        <v>9</v>
      </c>
      <c r="BD3" s="162"/>
      <c r="BE3" s="162"/>
      <c r="BF3" s="162" t="s">
        <v>24</v>
      </c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 t="s">
        <v>6</v>
      </c>
      <c r="BV3" s="162"/>
      <c r="BW3" s="162"/>
      <c r="BX3" s="162" t="s">
        <v>7</v>
      </c>
      <c r="BY3" s="162"/>
      <c r="BZ3" s="162"/>
      <c r="CA3" s="162" t="s">
        <v>8</v>
      </c>
      <c r="CB3" s="162"/>
      <c r="CC3" s="162"/>
      <c r="CD3" s="162" t="s">
        <v>9</v>
      </c>
      <c r="CE3" s="162"/>
      <c r="CF3" s="162"/>
    </row>
    <row r="4" spans="1:90" x14ac:dyDescent="0.25">
      <c r="A4" s="186"/>
      <c r="B4" s="154"/>
      <c r="C4" s="162"/>
      <c r="D4" s="162" t="s">
        <v>25</v>
      </c>
      <c r="E4" s="162"/>
      <c r="F4" s="162"/>
      <c r="G4" s="162" t="s">
        <v>26</v>
      </c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 t="s">
        <v>25</v>
      </c>
      <c r="AF4" s="162"/>
      <c r="AG4" s="162"/>
      <c r="AH4" s="162" t="s">
        <v>26</v>
      </c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 t="s">
        <v>25</v>
      </c>
      <c r="BG4" s="162"/>
      <c r="BH4" s="162"/>
      <c r="BI4" s="162" t="s">
        <v>26</v>
      </c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</row>
    <row r="5" spans="1:90" x14ac:dyDescent="0.25">
      <c r="A5" s="186"/>
      <c r="B5" s="154"/>
      <c r="C5" s="162"/>
      <c r="D5" s="162"/>
      <c r="E5" s="162"/>
      <c r="F5" s="162"/>
      <c r="G5" s="162" t="s">
        <v>6</v>
      </c>
      <c r="H5" s="162"/>
      <c r="I5" s="162"/>
      <c r="J5" s="162" t="s">
        <v>7</v>
      </c>
      <c r="K5" s="162"/>
      <c r="L5" s="162"/>
      <c r="M5" s="162" t="s">
        <v>8</v>
      </c>
      <c r="N5" s="162"/>
      <c r="O5" s="162"/>
      <c r="P5" s="162" t="s">
        <v>9</v>
      </c>
      <c r="Q5" s="162"/>
      <c r="R5" s="162"/>
      <c r="S5" s="162" t="s">
        <v>27</v>
      </c>
      <c r="T5" s="162" t="s">
        <v>5</v>
      </c>
      <c r="U5" s="162" t="s">
        <v>0</v>
      </c>
      <c r="V5" s="162" t="s">
        <v>27</v>
      </c>
      <c r="W5" s="162" t="s">
        <v>5</v>
      </c>
      <c r="X5" s="162" t="s">
        <v>0</v>
      </c>
      <c r="Y5" s="162" t="s">
        <v>27</v>
      </c>
      <c r="Z5" s="162" t="s">
        <v>5</v>
      </c>
      <c r="AA5" s="162" t="s">
        <v>0</v>
      </c>
      <c r="AB5" s="162" t="s">
        <v>27</v>
      </c>
      <c r="AC5" s="162" t="s">
        <v>5</v>
      </c>
      <c r="AD5" s="162" t="s">
        <v>0</v>
      </c>
      <c r="AE5" s="162"/>
      <c r="AF5" s="162"/>
      <c r="AG5" s="162"/>
      <c r="AH5" s="162" t="s">
        <v>6</v>
      </c>
      <c r="AI5" s="162"/>
      <c r="AJ5" s="162"/>
      <c r="AK5" s="162" t="s">
        <v>7</v>
      </c>
      <c r="AL5" s="162"/>
      <c r="AM5" s="162"/>
      <c r="AN5" s="162" t="s">
        <v>8</v>
      </c>
      <c r="AO5" s="162"/>
      <c r="AP5" s="162"/>
      <c r="AQ5" s="162" t="s">
        <v>9</v>
      </c>
      <c r="AR5" s="162"/>
      <c r="AS5" s="162"/>
      <c r="AT5" s="162" t="s">
        <v>27</v>
      </c>
      <c r="AU5" s="162" t="s">
        <v>5</v>
      </c>
      <c r="AV5" s="162" t="s">
        <v>0</v>
      </c>
      <c r="AW5" s="162" t="s">
        <v>27</v>
      </c>
      <c r="AX5" s="162" t="s">
        <v>5</v>
      </c>
      <c r="AY5" s="162" t="s">
        <v>0</v>
      </c>
      <c r="AZ5" s="162" t="s">
        <v>27</v>
      </c>
      <c r="BA5" s="162" t="s">
        <v>5</v>
      </c>
      <c r="BB5" s="162" t="s">
        <v>0</v>
      </c>
      <c r="BC5" s="162" t="s">
        <v>27</v>
      </c>
      <c r="BD5" s="162" t="s">
        <v>5</v>
      </c>
      <c r="BE5" s="162" t="s">
        <v>0</v>
      </c>
      <c r="BF5" s="162"/>
      <c r="BG5" s="162"/>
      <c r="BH5" s="162"/>
      <c r="BI5" s="162" t="s">
        <v>6</v>
      </c>
      <c r="BJ5" s="162"/>
      <c r="BK5" s="162"/>
      <c r="BL5" s="162" t="s">
        <v>7</v>
      </c>
      <c r="BM5" s="162"/>
      <c r="BN5" s="162"/>
      <c r="BO5" s="162" t="s">
        <v>8</v>
      </c>
      <c r="BP5" s="162"/>
      <c r="BQ5" s="162"/>
      <c r="BR5" s="162" t="s">
        <v>9</v>
      </c>
      <c r="BS5" s="162"/>
      <c r="BT5" s="162"/>
      <c r="BU5" s="162" t="s">
        <v>27</v>
      </c>
      <c r="BV5" s="162" t="s">
        <v>5</v>
      </c>
      <c r="BW5" s="162" t="s">
        <v>0</v>
      </c>
      <c r="BX5" s="162" t="s">
        <v>27</v>
      </c>
      <c r="BY5" s="162" t="s">
        <v>5</v>
      </c>
      <c r="BZ5" s="162" t="s">
        <v>0</v>
      </c>
      <c r="CA5" s="162" t="s">
        <v>27</v>
      </c>
      <c r="CB5" s="162" t="s">
        <v>5</v>
      </c>
      <c r="CC5" s="162" t="s">
        <v>0</v>
      </c>
      <c r="CD5" s="162" t="s">
        <v>27</v>
      </c>
      <c r="CE5" s="162" t="s">
        <v>5</v>
      </c>
      <c r="CF5" s="162" t="s">
        <v>0</v>
      </c>
    </row>
    <row r="6" spans="1:90" x14ac:dyDescent="0.25">
      <c r="A6" s="186"/>
      <c r="B6" s="155"/>
      <c r="C6" s="162"/>
      <c r="D6" s="45" t="s">
        <v>27</v>
      </c>
      <c r="E6" s="45" t="s">
        <v>5</v>
      </c>
      <c r="F6" s="45" t="s">
        <v>0</v>
      </c>
      <c r="G6" s="45" t="s">
        <v>27</v>
      </c>
      <c r="H6" s="45" t="s">
        <v>5</v>
      </c>
      <c r="I6" s="45" t="s">
        <v>0</v>
      </c>
      <c r="J6" s="45" t="s">
        <v>27</v>
      </c>
      <c r="K6" s="45" t="s">
        <v>5</v>
      </c>
      <c r="L6" s="45" t="s">
        <v>0</v>
      </c>
      <c r="M6" s="45" t="s">
        <v>27</v>
      </c>
      <c r="N6" s="45" t="s">
        <v>5</v>
      </c>
      <c r="O6" s="45" t="s">
        <v>0</v>
      </c>
      <c r="P6" s="45" t="s">
        <v>27</v>
      </c>
      <c r="Q6" s="45" t="s">
        <v>5</v>
      </c>
      <c r="R6" s="45" t="s">
        <v>0</v>
      </c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45" t="s">
        <v>27</v>
      </c>
      <c r="AF6" s="45" t="s">
        <v>5</v>
      </c>
      <c r="AG6" s="45" t="s">
        <v>0</v>
      </c>
      <c r="AH6" s="45" t="s">
        <v>27</v>
      </c>
      <c r="AI6" s="45" t="s">
        <v>5</v>
      </c>
      <c r="AJ6" s="45" t="s">
        <v>0</v>
      </c>
      <c r="AK6" s="45" t="s">
        <v>27</v>
      </c>
      <c r="AL6" s="45" t="s">
        <v>5</v>
      </c>
      <c r="AM6" s="45" t="s">
        <v>0</v>
      </c>
      <c r="AN6" s="45" t="s">
        <v>27</v>
      </c>
      <c r="AO6" s="45" t="s">
        <v>5</v>
      </c>
      <c r="AP6" s="45" t="s">
        <v>0</v>
      </c>
      <c r="AQ6" s="45" t="s">
        <v>27</v>
      </c>
      <c r="AR6" s="45" t="s">
        <v>5</v>
      </c>
      <c r="AS6" s="45" t="s">
        <v>0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45" t="s">
        <v>27</v>
      </c>
      <c r="BG6" s="45" t="s">
        <v>5</v>
      </c>
      <c r="BH6" s="45" t="s">
        <v>0</v>
      </c>
      <c r="BI6" s="45" t="s">
        <v>27</v>
      </c>
      <c r="BJ6" s="45" t="s">
        <v>5</v>
      </c>
      <c r="BK6" s="45" t="s">
        <v>0</v>
      </c>
      <c r="BL6" s="45" t="s">
        <v>27</v>
      </c>
      <c r="BM6" s="45" t="s">
        <v>5</v>
      </c>
      <c r="BN6" s="45" t="s">
        <v>0</v>
      </c>
      <c r="BO6" s="45" t="s">
        <v>27</v>
      </c>
      <c r="BP6" s="45" t="s">
        <v>5</v>
      </c>
      <c r="BQ6" s="45" t="s">
        <v>0</v>
      </c>
      <c r="BR6" s="45" t="s">
        <v>27</v>
      </c>
      <c r="BS6" s="45" t="s">
        <v>5</v>
      </c>
      <c r="BT6" s="45" t="s">
        <v>0</v>
      </c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</row>
    <row r="7" spans="1:90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9">
        <v>13</v>
      </c>
      <c r="AC7" s="9">
        <v>14</v>
      </c>
      <c r="AD7" s="9">
        <v>15</v>
      </c>
      <c r="AE7" s="9">
        <v>4</v>
      </c>
      <c r="AF7" s="9">
        <v>5</v>
      </c>
      <c r="AG7" s="9">
        <v>6</v>
      </c>
      <c r="AH7" s="9">
        <v>7</v>
      </c>
      <c r="AI7" s="9">
        <v>8</v>
      </c>
      <c r="AJ7" s="9">
        <v>9</v>
      </c>
      <c r="AK7" s="9">
        <v>10</v>
      </c>
      <c r="AL7" s="9">
        <v>11</v>
      </c>
      <c r="AM7" s="9">
        <v>12</v>
      </c>
      <c r="AN7" s="9">
        <v>13</v>
      </c>
      <c r="AO7" s="9">
        <v>14</v>
      </c>
      <c r="AP7" s="9">
        <v>15</v>
      </c>
      <c r="AQ7" s="9">
        <v>16</v>
      </c>
      <c r="AR7" s="9">
        <v>17</v>
      </c>
      <c r="AS7" s="9">
        <v>18</v>
      </c>
      <c r="AT7" s="9">
        <v>4</v>
      </c>
      <c r="AU7" s="9">
        <v>5</v>
      </c>
      <c r="AV7" s="9">
        <v>6</v>
      </c>
      <c r="AW7" s="9">
        <v>7</v>
      </c>
      <c r="AX7" s="9">
        <v>8</v>
      </c>
      <c r="AY7" s="9">
        <v>9</v>
      </c>
      <c r="AZ7" s="9">
        <v>10</v>
      </c>
      <c r="BA7" s="9">
        <v>11</v>
      </c>
      <c r="BB7" s="9">
        <v>12</v>
      </c>
      <c r="BC7" s="9">
        <v>13</v>
      </c>
      <c r="BD7" s="9">
        <v>14</v>
      </c>
      <c r="BE7" s="9">
        <v>15</v>
      </c>
      <c r="BF7" s="9">
        <v>4</v>
      </c>
      <c r="BG7" s="9">
        <v>5</v>
      </c>
      <c r="BH7" s="9">
        <v>6</v>
      </c>
      <c r="BI7" s="9">
        <v>7</v>
      </c>
      <c r="BJ7" s="9">
        <v>8</v>
      </c>
      <c r="BK7" s="9">
        <v>9</v>
      </c>
      <c r="BL7" s="9">
        <v>10</v>
      </c>
      <c r="BM7" s="9">
        <v>11</v>
      </c>
      <c r="BN7" s="9">
        <v>12</v>
      </c>
      <c r="BO7" s="9">
        <v>13</v>
      </c>
      <c r="BP7" s="9">
        <v>14</v>
      </c>
      <c r="BQ7" s="9">
        <v>15</v>
      </c>
      <c r="BR7" s="9">
        <v>16</v>
      </c>
      <c r="BS7" s="9">
        <v>17</v>
      </c>
      <c r="BT7" s="9">
        <v>18</v>
      </c>
      <c r="BU7" s="9">
        <v>4</v>
      </c>
      <c r="BV7" s="9">
        <v>5</v>
      </c>
      <c r="BW7" s="9">
        <v>6</v>
      </c>
      <c r="BX7" s="9">
        <v>7</v>
      </c>
      <c r="BY7" s="9">
        <v>8</v>
      </c>
      <c r="BZ7" s="9">
        <v>9</v>
      </c>
      <c r="CA7" s="9">
        <v>10</v>
      </c>
      <c r="CB7" s="9">
        <v>11</v>
      </c>
      <c r="CC7" s="9">
        <v>12</v>
      </c>
      <c r="CD7" s="9">
        <v>13</v>
      </c>
      <c r="CE7" s="9">
        <v>14</v>
      </c>
      <c r="CF7" s="9">
        <v>15</v>
      </c>
    </row>
    <row r="8" spans="1:90" ht="39.75" customHeight="1" x14ac:dyDescent="0.25">
      <c r="A8" s="10">
        <v>1</v>
      </c>
      <c r="B8" s="151" t="s">
        <v>100</v>
      </c>
      <c r="C8" s="125" t="s">
        <v>39</v>
      </c>
      <c r="D8" s="2">
        <v>781913</v>
      </c>
      <c r="E8" s="2">
        <v>609626</v>
      </c>
      <c r="F8" s="2">
        <v>1391539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 t="s">
        <v>160</v>
      </c>
      <c r="T8" s="13" t="s">
        <v>160</v>
      </c>
      <c r="U8" s="13" t="s">
        <v>160</v>
      </c>
      <c r="V8" s="13" t="s">
        <v>160</v>
      </c>
      <c r="W8" s="13" t="s">
        <v>160</v>
      </c>
      <c r="X8" s="13" t="s">
        <v>160</v>
      </c>
      <c r="Y8" s="13" t="s">
        <v>160</v>
      </c>
      <c r="Z8" s="13" t="s">
        <v>160</v>
      </c>
      <c r="AA8" s="13" t="s">
        <v>160</v>
      </c>
      <c r="AB8" s="13" t="s">
        <v>160</v>
      </c>
      <c r="AC8" s="13" t="s">
        <v>160</v>
      </c>
      <c r="AD8" s="13" t="s">
        <v>160</v>
      </c>
      <c r="AE8" s="2">
        <v>65079</v>
      </c>
      <c r="AF8" s="2">
        <v>52809</v>
      </c>
      <c r="AG8" s="2">
        <v>117888</v>
      </c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 t="s">
        <v>160</v>
      </c>
      <c r="AU8" s="11" t="s">
        <v>160</v>
      </c>
      <c r="AV8" s="11" t="s">
        <v>160</v>
      </c>
      <c r="AW8" s="11" t="s">
        <v>160</v>
      </c>
      <c r="AX8" s="11" t="s">
        <v>160</v>
      </c>
      <c r="AY8" s="11" t="s">
        <v>160</v>
      </c>
      <c r="AZ8" s="11" t="s">
        <v>160</v>
      </c>
      <c r="BA8" s="11" t="s">
        <v>160</v>
      </c>
      <c r="BB8" s="11" t="s">
        <v>160</v>
      </c>
      <c r="BC8" s="11" t="s">
        <v>160</v>
      </c>
      <c r="BD8" s="11" t="s">
        <v>160</v>
      </c>
      <c r="BE8" s="11" t="s">
        <v>160</v>
      </c>
      <c r="BF8" s="2">
        <v>23725</v>
      </c>
      <c r="BG8" s="2">
        <v>21464</v>
      </c>
      <c r="BH8" s="2">
        <v>45189</v>
      </c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 t="s">
        <v>160</v>
      </c>
      <c r="BV8" s="13" t="s">
        <v>160</v>
      </c>
      <c r="BW8" s="13" t="s">
        <v>160</v>
      </c>
      <c r="BX8" s="13" t="s">
        <v>160</v>
      </c>
      <c r="BY8" s="13" t="s">
        <v>160</v>
      </c>
      <c r="BZ8" s="13" t="s">
        <v>160</v>
      </c>
      <c r="CA8" s="13" t="s">
        <v>160</v>
      </c>
      <c r="CB8" s="13" t="s">
        <v>160</v>
      </c>
      <c r="CC8" s="13" t="s">
        <v>160</v>
      </c>
      <c r="CD8" s="13" t="s">
        <v>160</v>
      </c>
      <c r="CE8" s="13" t="s">
        <v>160</v>
      </c>
      <c r="CF8" s="13" t="s">
        <v>160</v>
      </c>
    </row>
    <row r="9" spans="1:90" ht="39.75" customHeight="1" x14ac:dyDescent="0.25">
      <c r="A9" s="10">
        <v>2</v>
      </c>
      <c r="B9" s="152"/>
      <c r="C9" s="125" t="s">
        <v>95</v>
      </c>
      <c r="D9" s="2">
        <v>50288</v>
      </c>
      <c r="E9" s="2">
        <v>43494</v>
      </c>
      <c r="F9" s="2">
        <v>93782</v>
      </c>
      <c r="G9" s="3">
        <v>2868</v>
      </c>
      <c r="H9" s="3">
        <v>7193</v>
      </c>
      <c r="I9" s="3">
        <v>10061</v>
      </c>
      <c r="J9" s="3">
        <v>19471</v>
      </c>
      <c r="K9" s="3">
        <v>16709</v>
      </c>
      <c r="L9" s="3">
        <v>36180</v>
      </c>
      <c r="M9" s="2">
        <v>26198</v>
      </c>
      <c r="N9" s="2">
        <v>18672</v>
      </c>
      <c r="O9" s="3">
        <v>44870</v>
      </c>
      <c r="P9" s="13"/>
      <c r="Q9" s="13"/>
      <c r="R9" s="13"/>
      <c r="S9" s="17">
        <v>5.7031498568246901</v>
      </c>
      <c r="T9" s="17">
        <v>16.537913275394306</v>
      </c>
      <c r="U9" s="17">
        <v>10.728071484933142</v>
      </c>
      <c r="V9" s="17">
        <v>38.718978682787146</v>
      </c>
      <c r="W9" s="17">
        <v>38.41679312089024</v>
      </c>
      <c r="X9" s="17">
        <v>38.578831758759677</v>
      </c>
      <c r="Y9" s="17">
        <v>52.095927457842826</v>
      </c>
      <c r="Z9" s="17">
        <v>42.930059318526695</v>
      </c>
      <c r="AA9" s="17">
        <v>47.845002239235669</v>
      </c>
      <c r="AB9" s="13" t="s">
        <v>160</v>
      </c>
      <c r="AC9" s="13" t="s">
        <v>160</v>
      </c>
      <c r="AD9" s="13" t="s">
        <v>160</v>
      </c>
      <c r="AE9" s="2">
        <v>2476</v>
      </c>
      <c r="AF9" s="2">
        <v>1908</v>
      </c>
      <c r="AG9" s="2">
        <v>4384</v>
      </c>
      <c r="AH9" s="3">
        <v>156</v>
      </c>
      <c r="AI9" s="3">
        <v>308</v>
      </c>
      <c r="AJ9" s="3">
        <v>464</v>
      </c>
      <c r="AK9" s="3">
        <v>662</v>
      </c>
      <c r="AL9" s="3">
        <v>492</v>
      </c>
      <c r="AM9" s="3">
        <v>1154</v>
      </c>
      <c r="AN9" s="3">
        <v>1551</v>
      </c>
      <c r="AO9" s="3">
        <v>1058</v>
      </c>
      <c r="AP9" s="3">
        <v>2609</v>
      </c>
      <c r="AQ9" s="11"/>
      <c r="AR9" s="11"/>
      <c r="AS9" s="11"/>
      <c r="AT9" s="17">
        <v>6.3004846526655891</v>
      </c>
      <c r="AU9" s="17">
        <v>16.142557651991616</v>
      </c>
      <c r="AV9" s="17">
        <v>10.583941605839415</v>
      </c>
      <c r="AW9" s="17">
        <v>26.736672051696281</v>
      </c>
      <c r="AX9" s="17">
        <v>25.786163522012583</v>
      </c>
      <c r="AY9" s="17">
        <v>26.322992700729927</v>
      </c>
      <c r="AZ9" s="17">
        <v>62.641357027463648</v>
      </c>
      <c r="BA9" s="17">
        <v>55.45073375262055</v>
      </c>
      <c r="BB9" s="17">
        <v>59.511861313868607</v>
      </c>
      <c r="BC9" s="11" t="s">
        <v>160</v>
      </c>
      <c r="BD9" s="11" t="s">
        <v>160</v>
      </c>
      <c r="BE9" s="11" t="s">
        <v>160</v>
      </c>
      <c r="BF9" s="2">
        <v>1712</v>
      </c>
      <c r="BG9" s="2">
        <v>1677</v>
      </c>
      <c r="BH9" s="2">
        <v>3389</v>
      </c>
      <c r="BI9" s="3">
        <v>527</v>
      </c>
      <c r="BJ9" s="3">
        <v>728</v>
      </c>
      <c r="BK9" s="3">
        <v>1255</v>
      </c>
      <c r="BL9" s="3">
        <v>436</v>
      </c>
      <c r="BM9" s="3">
        <v>311</v>
      </c>
      <c r="BN9" s="3">
        <v>747</v>
      </c>
      <c r="BO9" s="2">
        <v>692</v>
      </c>
      <c r="BP9" s="2">
        <v>612</v>
      </c>
      <c r="BQ9" s="3">
        <v>1304</v>
      </c>
      <c r="BR9" s="13"/>
      <c r="BS9" s="13"/>
      <c r="BT9" s="13"/>
      <c r="BU9" s="17">
        <v>30.782710280373831</v>
      </c>
      <c r="BV9" s="17">
        <v>43.410852713178294</v>
      </c>
      <c r="BW9" s="17">
        <v>37.031572735320154</v>
      </c>
      <c r="BX9" s="17">
        <v>25.467289719626166</v>
      </c>
      <c r="BY9" s="17">
        <v>18.545020870602265</v>
      </c>
      <c r="BZ9" s="17">
        <v>22.041900265565062</v>
      </c>
      <c r="CA9" s="17">
        <v>40.420560747663551</v>
      </c>
      <c r="CB9" s="17">
        <v>36.493738819320214</v>
      </c>
      <c r="CC9" s="17">
        <v>38.477426969607556</v>
      </c>
      <c r="CD9" s="13" t="s">
        <v>160</v>
      </c>
      <c r="CE9" s="13" t="s">
        <v>160</v>
      </c>
      <c r="CF9" s="13" t="s">
        <v>160</v>
      </c>
    </row>
    <row r="10" spans="1:90" s="46" customFormat="1" ht="39.75" customHeight="1" x14ac:dyDescent="0.25">
      <c r="A10" s="10">
        <v>3</v>
      </c>
      <c r="B10" s="88" t="s">
        <v>101</v>
      </c>
      <c r="C10" s="125" t="s">
        <v>40</v>
      </c>
      <c r="D10" s="2">
        <v>258265</v>
      </c>
      <c r="E10" s="2">
        <v>261535</v>
      </c>
      <c r="F10" s="2">
        <v>519800</v>
      </c>
      <c r="G10" s="3">
        <v>10280</v>
      </c>
      <c r="H10" s="3">
        <v>9700</v>
      </c>
      <c r="I10" s="3">
        <v>19980</v>
      </c>
      <c r="J10" s="3">
        <v>52962</v>
      </c>
      <c r="K10" s="3">
        <v>48059</v>
      </c>
      <c r="L10" s="3">
        <v>101021</v>
      </c>
      <c r="M10" s="2">
        <v>177730</v>
      </c>
      <c r="N10" s="2">
        <v>186473</v>
      </c>
      <c r="O10" s="3">
        <v>364203</v>
      </c>
      <c r="P10" s="2">
        <v>17293</v>
      </c>
      <c r="Q10" s="2">
        <v>17303</v>
      </c>
      <c r="R10" s="28">
        <v>34596</v>
      </c>
      <c r="S10" s="17">
        <v>3.9804077207519408</v>
      </c>
      <c r="T10" s="17">
        <v>3.7088726174317013</v>
      </c>
      <c r="U10" s="17">
        <v>3.8437860715659871</v>
      </c>
      <c r="V10" s="17">
        <v>20.506843745765007</v>
      </c>
      <c r="W10" s="17">
        <v>18.375743208365993</v>
      </c>
      <c r="X10" s="17">
        <v>19.434590227010389</v>
      </c>
      <c r="Y10" s="17">
        <v>68.816912860821247</v>
      </c>
      <c r="Z10" s="17">
        <v>71.29944366910739</v>
      </c>
      <c r="AA10" s="17">
        <v>70.065986918045397</v>
      </c>
      <c r="AB10" s="73">
        <v>6.6958356726618007</v>
      </c>
      <c r="AC10" s="73">
        <v>6.6159405050949207</v>
      </c>
      <c r="AD10" s="73">
        <v>6.6556367833782222</v>
      </c>
      <c r="AE10" s="2">
        <v>47661</v>
      </c>
      <c r="AF10" s="2">
        <v>53346</v>
      </c>
      <c r="AG10" s="2">
        <v>101007</v>
      </c>
      <c r="AH10" s="3">
        <v>3001</v>
      </c>
      <c r="AI10" s="3">
        <v>2701</v>
      </c>
      <c r="AJ10" s="3">
        <v>5702</v>
      </c>
      <c r="AK10" s="3">
        <v>13275</v>
      </c>
      <c r="AL10" s="3">
        <v>11397</v>
      </c>
      <c r="AM10" s="3">
        <v>24672</v>
      </c>
      <c r="AN10" s="2">
        <v>25701</v>
      </c>
      <c r="AO10" s="2">
        <v>32999</v>
      </c>
      <c r="AP10" s="3">
        <v>58700</v>
      </c>
      <c r="AQ10" s="2">
        <v>5684</v>
      </c>
      <c r="AR10" s="2">
        <v>6249</v>
      </c>
      <c r="AS10" s="3">
        <v>11933</v>
      </c>
      <c r="AT10" s="17">
        <v>6.2965527370386685</v>
      </c>
      <c r="AU10" s="17">
        <v>5.063172496532073</v>
      </c>
      <c r="AV10" s="17">
        <v>5.6451533062065007</v>
      </c>
      <c r="AW10" s="17">
        <v>27.852961540882482</v>
      </c>
      <c r="AX10" s="17">
        <v>21.364300978517601</v>
      </c>
      <c r="AY10" s="17">
        <v>24.426029879117287</v>
      </c>
      <c r="AZ10" s="17">
        <v>53.924592434065588</v>
      </c>
      <c r="BA10" s="17">
        <v>61.858433622014765</v>
      </c>
      <c r="BB10" s="17">
        <v>58.114784123872603</v>
      </c>
      <c r="BC10" s="17">
        <v>11.92589328801326</v>
      </c>
      <c r="BD10" s="17">
        <v>11.714092902935551</v>
      </c>
      <c r="BE10" s="17">
        <v>11.814032690803607</v>
      </c>
      <c r="BF10" s="2">
        <v>12633</v>
      </c>
      <c r="BG10" s="2">
        <v>13246</v>
      </c>
      <c r="BH10" s="2">
        <v>25879</v>
      </c>
      <c r="BI10" s="3">
        <v>1705</v>
      </c>
      <c r="BJ10" s="3">
        <v>1503</v>
      </c>
      <c r="BK10" s="3">
        <v>3208</v>
      </c>
      <c r="BL10" s="3">
        <v>2799</v>
      </c>
      <c r="BM10" s="3">
        <v>2303</v>
      </c>
      <c r="BN10" s="3">
        <v>5102</v>
      </c>
      <c r="BO10" s="2">
        <v>5992</v>
      </c>
      <c r="BP10" s="2">
        <v>7202</v>
      </c>
      <c r="BQ10" s="3">
        <v>13194</v>
      </c>
      <c r="BR10" s="2">
        <v>2137</v>
      </c>
      <c r="BS10" s="2">
        <v>2238</v>
      </c>
      <c r="BT10" s="3">
        <v>4375</v>
      </c>
      <c r="BU10" s="17">
        <v>13.496398321855459</v>
      </c>
      <c r="BV10" s="17">
        <v>11.346821682017213</v>
      </c>
      <c r="BW10" s="17">
        <v>12.396151319602765</v>
      </c>
      <c r="BX10" s="17">
        <v>22.156257421040134</v>
      </c>
      <c r="BY10" s="17">
        <v>17.386380794202022</v>
      </c>
      <c r="BZ10" s="17">
        <v>19.714826693458015</v>
      </c>
      <c r="CA10" s="17">
        <v>47.431330641969446</v>
      </c>
      <c r="CB10" s="17">
        <v>54.371130907443757</v>
      </c>
      <c r="CC10" s="17">
        <v>50.983422852505889</v>
      </c>
      <c r="CD10" s="17">
        <v>16.916013615134965</v>
      </c>
      <c r="CE10" s="17">
        <v>16.895666616337007</v>
      </c>
      <c r="CF10" s="17">
        <v>16.905599134433324</v>
      </c>
    </row>
    <row r="11" spans="1:90" s="46" customFormat="1" ht="39.75" customHeight="1" x14ac:dyDescent="0.25">
      <c r="A11" s="10">
        <v>4</v>
      </c>
      <c r="B11" s="89" t="s">
        <v>103</v>
      </c>
      <c r="C11" s="125" t="s">
        <v>41</v>
      </c>
      <c r="D11" s="2">
        <v>127395</v>
      </c>
      <c r="E11" s="2">
        <v>119933</v>
      </c>
      <c r="F11" s="2">
        <v>247328</v>
      </c>
      <c r="G11" s="3">
        <v>88061</v>
      </c>
      <c r="H11" s="3">
        <v>101742</v>
      </c>
      <c r="I11" s="3">
        <v>189803</v>
      </c>
      <c r="J11" s="3">
        <v>13427</v>
      </c>
      <c r="K11" s="3">
        <v>4937</v>
      </c>
      <c r="L11" s="3">
        <v>18364</v>
      </c>
      <c r="M11" s="3">
        <v>25136</v>
      </c>
      <c r="N11" s="3">
        <v>12972</v>
      </c>
      <c r="O11" s="3">
        <v>38108</v>
      </c>
      <c r="P11" s="3">
        <v>771</v>
      </c>
      <c r="Q11" s="3">
        <v>282</v>
      </c>
      <c r="R11" s="28">
        <v>1053</v>
      </c>
      <c r="S11" s="17">
        <v>69.124376937870394</v>
      </c>
      <c r="T11" s="17">
        <v>84.83236473697815</v>
      </c>
      <c r="U11" s="17">
        <v>76.741412213740446</v>
      </c>
      <c r="V11" s="17">
        <v>10.539660112249303</v>
      </c>
      <c r="W11" s="17">
        <v>4.1164650263063542</v>
      </c>
      <c r="X11" s="17">
        <v>7.4249579505757533</v>
      </c>
      <c r="Y11" s="17">
        <v>19.730758663997801</v>
      </c>
      <c r="Z11" s="17">
        <v>10.816038955083256</v>
      </c>
      <c r="AA11" s="17">
        <v>15.407879415189544</v>
      </c>
      <c r="AB11" s="73">
        <v>0.60520428588249142</v>
      </c>
      <c r="AC11" s="73">
        <v>0.23513128163224467</v>
      </c>
      <c r="AD11" s="73">
        <v>0.42575042049424244</v>
      </c>
      <c r="AE11" s="2">
        <v>10402</v>
      </c>
      <c r="AF11" s="2">
        <v>9692</v>
      </c>
      <c r="AG11" s="2">
        <v>20094</v>
      </c>
      <c r="AH11" s="12">
        <v>7664</v>
      </c>
      <c r="AI11" s="12">
        <v>8558</v>
      </c>
      <c r="AJ11" s="3">
        <v>16222</v>
      </c>
      <c r="AK11" s="12">
        <v>1146</v>
      </c>
      <c r="AL11" s="12">
        <v>414</v>
      </c>
      <c r="AM11" s="3">
        <v>1560</v>
      </c>
      <c r="AN11" s="12">
        <v>1526</v>
      </c>
      <c r="AO11" s="12">
        <v>690</v>
      </c>
      <c r="AP11" s="3">
        <v>2216</v>
      </c>
      <c r="AQ11" s="2">
        <v>66</v>
      </c>
      <c r="AR11" s="2">
        <v>30</v>
      </c>
      <c r="AS11" s="3">
        <v>96</v>
      </c>
      <c r="AT11" s="17">
        <v>73.6781388194578</v>
      </c>
      <c r="AU11" s="17">
        <v>88.299628559636815</v>
      </c>
      <c r="AV11" s="17">
        <v>80.730566338210409</v>
      </c>
      <c r="AW11" s="17">
        <v>11.017112093828111</v>
      </c>
      <c r="AX11" s="17">
        <v>4.2715641766405286</v>
      </c>
      <c r="AY11" s="17">
        <v>7.7635114959689462</v>
      </c>
      <c r="AZ11" s="17">
        <v>14.670255720053836</v>
      </c>
      <c r="BA11" s="17">
        <v>7.1192736277342137</v>
      </c>
      <c r="BB11" s="17">
        <v>11.028167612222553</v>
      </c>
      <c r="BC11" s="17">
        <v>0.63449336666025768</v>
      </c>
      <c r="BD11" s="17">
        <v>0.30953363598844408</v>
      </c>
      <c r="BE11" s="17">
        <v>0.47775455359808899</v>
      </c>
      <c r="BF11" s="2">
        <v>25882</v>
      </c>
      <c r="BG11" s="2">
        <v>24090</v>
      </c>
      <c r="BH11" s="2">
        <v>49972</v>
      </c>
      <c r="BI11" s="12">
        <v>20296</v>
      </c>
      <c r="BJ11" s="12">
        <v>21073</v>
      </c>
      <c r="BK11" s="3">
        <v>41369</v>
      </c>
      <c r="BL11" s="12">
        <v>1630</v>
      </c>
      <c r="BM11" s="12">
        <v>602</v>
      </c>
      <c r="BN11" s="3">
        <v>2232</v>
      </c>
      <c r="BO11" s="12">
        <v>3842</v>
      </c>
      <c r="BP11" s="12">
        <v>2388</v>
      </c>
      <c r="BQ11" s="3">
        <v>6230</v>
      </c>
      <c r="BR11" s="2">
        <v>114</v>
      </c>
      <c r="BS11" s="2">
        <v>27</v>
      </c>
      <c r="BT11" s="3">
        <v>141</v>
      </c>
      <c r="BU11" s="17">
        <v>78.417432964994973</v>
      </c>
      <c r="BV11" s="17">
        <v>87.476131174761306</v>
      </c>
      <c r="BW11" s="17">
        <v>82.784359241175054</v>
      </c>
      <c r="BX11" s="17">
        <v>6.2978131519975271</v>
      </c>
      <c r="BY11" s="17">
        <v>2.4989622249896222</v>
      </c>
      <c r="BZ11" s="17">
        <v>4.4665012406947886</v>
      </c>
      <c r="CA11" s="17">
        <v>14.8442933312727</v>
      </c>
      <c r="CB11" s="17">
        <v>9.9128268991282695</v>
      </c>
      <c r="CC11" s="17">
        <v>12.4669815096454</v>
      </c>
      <c r="CD11" s="17">
        <v>0.44046055173479637</v>
      </c>
      <c r="CE11" s="17">
        <v>0.11207970112079702</v>
      </c>
      <c r="CF11" s="17">
        <v>0.28215800848475142</v>
      </c>
    </row>
    <row r="12" spans="1:90" ht="39.75" customHeight="1" x14ac:dyDescent="0.25">
      <c r="A12" s="10">
        <v>5</v>
      </c>
      <c r="B12" s="151" t="s">
        <v>105</v>
      </c>
      <c r="C12" s="125" t="s">
        <v>77</v>
      </c>
      <c r="D12" s="2">
        <v>537200</v>
      </c>
      <c r="E12" s="2">
        <v>537861</v>
      </c>
      <c r="F12" s="2">
        <v>1075061</v>
      </c>
      <c r="G12" s="2">
        <v>215313</v>
      </c>
      <c r="H12" s="2">
        <v>373348</v>
      </c>
      <c r="I12" s="3">
        <v>588661</v>
      </c>
      <c r="J12" s="2">
        <v>43587</v>
      </c>
      <c r="K12" s="2">
        <v>24045</v>
      </c>
      <c r="L12" s="3">
        <v>67632</v>
      </c>
      <c r="M12" s="2">
        <v>278025</v>
      </c>
      <c r="N12" s="2">
        <v>140302</v>
      </c>
      <c r="O12" s="3">
        <v>418327</v>
      </c>
      <c r="P12" s="2">
        <v>275</v>
      </c>
      <c r="Q12" s="2">
        <v>166</v>
      </c>
      <c r="R12" s="28">
        <v>441</v>
      </c>
      <c r="S12" s="17">
        <v>40.080603127326881</v>
      </c>
      <c r="T12" s="17">
        <v>69.413472997670411</v>
      </c>
      <c r="U12" s="17">
        <v>54.756055702885696</v>
      </c>
      <c r="V12" s="17">
        <v>8.1137379002233807</v>
      </c>
      <c r="W12" s="17">
        <v>4.4704858690256408</v>
      </c>
      <c r="X12" s="17">
        <v>6.2909918599967813</v>
      </c>
      <c r="Y12" s="17">
        <v>51.754467609828744</v>
      </c>
      <c r="Z12" s="17">
        <v>26.085178140820773</v>
      </c>
      <c r="AA12" s="17">
        <v>38.911931509002741</v>
      </c>
      <c r="AB12" s="73">
        <v>5.1191362620997764E-2</v>
      </c>
      <c r="AC12" s="73">
        <v>3.0862992483188037E-2</v>
      </c>
      <c r="AD12" s="73">
        <v>4.1020928114776742E-2</v>
      </c>
      <c r="AE12" s="2">
        <v>88729</v>
      </c>
      <c r="AF12" s="2">
        <v>77308</v>
      </c>
      <c r="AG12" s="2">
        <v>166037</v>
      </c>
      <c r="AH12" s="2">
        <v>45703</v>
      </c>
      <c r="AI12" s="2">
        <v>59474</v>
      </c>
      <c r="AJ12" s="3">
        <v>105177</v>
      </c>
      <c r="AK12" s="2">
        <v>4482</v>
      </c>
      <c r="AL12" s="2">
        <v>2030</v>
      </c>
      <c r="AM12" s="3">
        <v>6512</v>
      </c>
      <c r="AN12" s="2">
        <v>38508</v>
      </c>
      <c r="AO12" s="2">
        <v>15780</v>
      </c>
      <c r="AP12" s="3">
        <v>54288</v>
      </c>
      <c r="AQ12" s="2">
        <v>36</v>
      </c>
      <c r="AR12" s="2">
        <v>24</v>
      </c>
      <c r="AS12" s="3">
        <v>60</v>
      </c>
      <c r="AT12" s="17">
        <v>51.508525961072479</v>
      </c>
      <c r="AU12" s="17">
        <v>76.931236094582701</v>
      </c>
      <c r="AV12" s="17">
        <v>63.345519372188129</v>
      </c>
      <c r="AW12" s="17">
        <v>5.0513360907933142</v>
      </c>
      <c r="AX12" s="17">
        <v>2.625860195581311</v>
      </c>
      <c r="AY12" s="17">
        <v>3.9220173816679416</v>
      </c>
      <c r="AZ12" s="17">
        <v>43.399564967485269</v>
      </c>
      <c r="BA12" s="17">
        <v>20.411859057277383</v>
      </c>
      <c r="BB12" s="17">
        <v>32.696326722357064</v>
      </c>
      <c r="BC12" s="17">
        <v>4.0572980648942283E-2</v>
      </c>
      <c r="BD12" s="17">
        <v>3.1044652558596779E-2</v>
      </c>
      <c r="BE12" s="17">
        <v>3.6136523786866784E-2</v>
      </c>
      <c r="BF12" s="2">
        <v>12170</v>
      </c>
      <c r="BG12" s="2">
        <v>13462</v>
      </c>
      <c r="BH12" s="2">
        <v>25632</v>
      </c>
      <c r="BI12" s="2">
        <v>6259</v>
      </c>
      <c r="BJ12" s="2">
        <v>10186</v>
      </c>
      <c r="BK12" s="3">
        <v>16445</v>
      </c>
      <c r="BL12" s="2">
        <v>834</v>
      </c>
      <c r="BM12" s="2">
        <v>470</v>
      </c>
      <c r="BN12" s="3">
        <v>1304</v>
      </c>
      <c r="BO12" s="2">
        <v>5071</v>
      </c>
      <c r="BP12" s="2">
        <v>2805</v>
      </c>
      <c r="BQ12" s="3">
        <v>7876</v>
      </c>
      <c r="BR12" s="2">
        <v>6</v>
      </c>
      <c r="BS12" s="2">
        <v>1</v>
      </c>
      <c r="BT12" s="3">
        <v>7</v>
      </c>
      <c r="BU12" s="17">
        <v>51.429745275267052</v>
      </c>
      <c r="BV12" s="17">
        <v>75.664834348536615</v>
      </c>
      <c r="BW12" s="17">
        <v>64.158083645443199</v>
      </c>
      <c r="BX12" s="17">
        <v>6.8529170090386193</v>
      </c>
      <c r="BY12" s="17">
        <v>3.4913088694101915</v>
      </c>
      <c r="BZ12" s="17">
        <v>5.0873907615480647</v>
      </c>
      <c r="CA12" s="17">
        <v>41.668036154478223</v>
      </c>
      <c r="CB12" s="17">
        <v>20.836428465309758</v>
      </c>
      <c r="CC12" s="17">
        <v>30.727215980024969</v>
      </c>
      <c r="CD12" s="17">
        <v>4.9301561216105176E-2</v>
      </c>
      <c r="CE12" s="17">
        <v>7.4283167434259396E-3</v>
      </c>
      <c r="CF12" s="17">
        <v>2.7309612983770288E-2</v>
      </c>
    </row>
    <row r="13" spans="1:90" ht="39.75" customHeight="1" x14ac:dyDescent="0.25">
      <c r="A13" s="10">
        <v>6</v>
      </c>
      <c r="B13" s="152"/>
      <c r="C13" s="125" t="s">
        <v>76</v>
      </c>
      <c r="D13" s="2">
        <v>10648</v>
      </c>
      <c r="E13" s="2">
        <v>20379</v>
      </c>
      <c r="F13" s="2">
        <v>31027</v>
      </c>
      <c r="G13" s="3">
        <v>10648</v>
      </c>
      <c r="H13" s="3">
        <v>20379</v>
      </c>
      <c r="I13" s="3">
        <v>31027</v>
      </c>
      <c r="J13" s="11"/>
      <c r="K13" s="11"/>
      <c r="L13" s="11"/>
      <c r="M13" s="11"/>
      <c r="N13" s="11"/>
      <c r="O13" s="11"/>
      <c r="P13" s="11"/>
      <c r="Q13" s="14"/>
      <c r="R13" s="11"/>
      <c r="S13" s="17">
        <v>100</v>
      </c>
      <c r="T13" s="17">
        <v>100</v>
      </c>
      <c r="U13" s="17">
        <v>100</v>
      </c>
      <c r="V13" s="16"/>
      <c r="W13" s="16"/>
      <c r="X13" s="16"/>
      <c r="Y13" s="16"/>
      <c r="Z13" s="16"/>
      <c r="AA13" s="16"/>
      <c r="AB13" s="16"/>
      <c r="AC13" s="16"/>
      <c r="AD13" s="16"/>
      <c r="AE13" s="2">
        <v>6</v>
      </c>
      <c r="AF13" s="2">
        <v>7</v>
      </c>
      <c r="AG13" s="2">
        <v>13</v>
      </c>
      <c r="AH13" s="3">
        <v>6</v>
      </c>
      <c r="AI13" s="3">
        <v>7</v>
      </c>
      <c r="AJ13" s="3">
        <v>13</v>
      </c>
      <c r="AK13" s="11"/>
      <c r="AL13" s="11"/>
      <c r="AM13" s="11"/>
      <c r="AN13" s="11"/>
      <c r="AO13" s="11"/>
      <c r="AP13" s="11"/>
      <c r="AQ13" s="11"/>
      <c r="AR13" s="15"/>
      <c r="AS13" s="11"/>
      <c r="AT13" s="17">
        <v>100</v>
      </c>
      <c r="AU13" s="17">
        <v>99.999999999999986</v>
      </c>
      <c r="AV13" s="17">
        <v>100</v>
      </c>
      <c r="AW13" s="16"/>
      <c r="AX13" s="16"/>
      <c r="AY13" s="16"/>
      <c r="AZ13" s="16"/>
      <c r="BA13" s="16"/>
      <c r="BB13" s="16"/>
      <c r="BC13" s="16"/>
      <c r="BD13" s="16"/>
      <c r="BE13" s="16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</row>
    <row r="14" spans="1:90" ht="39.75" customHeight="1" x14ac:dyDescent="0.25">
      <c r="A14" s="10">
        <v>7</v>
      </c>
      <c r="B14" s="151" t="s">
        <v>106</v>
      </c>
      <c r="C14" s="125" t="s">
        <v>12</v>
      </c>
      <c r="D14" s="2">
        <v>128002</v>
      </c>
      <c r="E14" s="2">
        <v>151603</v>
      </c>
      <c r="F14" s="2">
        <v>279605</v>
      </c>
      <c r="G14" s="3">
        <v>46189</v>
      </c>
      <c r="H14" s="3">
        <v>58323</v>
      </c>
      <c r="I14" s="3">
        <v>104512</v>
      </c>
      <c r="J14" s="3">
        <v>22257</v>
      </c>
      <c r="K14" s="3">
        <v>20506</v>
      </c>
      <c r="L14" s="3">
        <v>42763</v>
      </c>
      <c r="M14" s="2">
        <v>59556</v>
      </c>
      <c r="N14" s="2">
        <v>72774</v>
      </c>
      <c r="O14" s="3">
        <v>132330</v>
      </c>
      <c r="P14" s="11"/>
      <c r="Q14" s="11"/>
      <c r="R14" s="11"/>
      <c r="S14" s="17">
        <v>36.084592428243312</v>
      </c>
      <c r="T14" s="17">
        <v>38.470874586914505</v>
      </c>
      <c r="U14" s="17">
        <v>37.378444591477262</v>
      </c>
      <c r="V14" s="17">
        <v>17.388009562350589</v>
      </c>
      <c r="W14" s="17">
        <v>13.526117557040429</v>
      </c>
      <c r="X14" s="17">
        <v>15.294075570894654</v>
      </c>
      <c r="Y14" s="17">
        <v>46.527398009406106</v>
      </c>
      <c r="Z14" s="17">
        <v>48.003007856045066</v>
      </c>
      <c r="AA14" s="17">
        <v>47.327479837628083</v>
      </c>
      <c r="AB14" s="16" t="s">
        <v>160</v>
      </c>
      <c r="AC14" s="16" t="s">
        <v>160</v>
      </c>
      <c r="AD14" s="16" t="s">
        <v>160</v>
      </c>
      <c r="AE14" s="2">
        <v>18328</v>
      </c>
      <c r="AF14" s="2">
        <v>21028</v>
      </c>
      <c r="AG14" s="2">
        <v>39356</v>
      </c>
      <c r="AH14" s="3">
        <v>7024</v>
      </c>
      <c r="AI14" s="3">
        <v>8294</v>
      </c>
      <c r="AJ14" s="3">
        <v>15318</v>
      </c>
      <c r="AK14" s="3">
        <v>2681</v>
      </c>
      <c r="AL14" s="3">
        <v>2444</v>
      </c>
      <c r="AM14" s="3">
        <v>5125</v>
      </c>
      <c r="AN14" s="2">
        <v>8623</v>
      </c>
      <c r="AO14" s="2">
        <v>10290</v>
      </c>
      <c r="AP14" s="3">
        <v>18913</v>
      </c>
      <c r="AQ14" s="11"/>
      <c r="AR14" s="11"/>
      <c r="AS14" s="11"/>
      <c r="AT14" s="17">
        <v>38.323876036665212</v>
      </c>
      <c r="AU14" s="17">
        <v>39.442647898040704</v>
      </c>
      <c r="AV14" s="17">
        <v>38.92163837788393</v>
      </c>
      <c r="AW14" s="17">
        <v>14.627891750327368</v>
      </c>
      <c r="AX14" s="17">
        <v>11.622598440175004</v>
      </c>
      <c r="AY14" s="17">
        <v>13.022156723244231</v>
      </c>
      <c r="AZ14" s="17">
        <v>47.048232213007417</v>
      </c>
      <c r="BA14" s="17">
        <v>48.934753661784285</v>
      </c>
      <c r="BB14" s="17">
        <v>48.056204898871833</v>
      </c>
      <c r="BC14" s="11" t="s">
        <v>160</v>
      </c>
      <c r="BD14" s="11" t="s">
        <v>160</v>
      </c>
      <c r="BE14" s="11" t="s">
        <v>160</v>
      </c>
      <c r="BF14" s="2">
        <v>35140</v>
      </c>
      <c r="BG14" s="2">
        <v>43804</v>
      </c>
      <c r="BH14" s="2">
        <v>78944</v>
      </c>
      <c r="BI14" s="3">
        <v>13513</v>
      </c>
      <c r="BJ14" s="3">
        <v>18223</v>
      </c>
      <c r="BK14" s="3">
        <v>31736</v>
      </c>
      <c r="BL14" s="3">
        <v>4273</v>
      </c>
      <c r="BM14" s="3">
        <v>3711</v>
      </c>
      <c r="BN14" s="3">
        <v>7984</v>
      </c>
      <c r="BO14" s="2">
        <v>17354</v>
      </c>
      <c r="BP14" s="2">
        <v>21870</v>
      </c>
      <c r="BQ14" s="3">
        <v>39224</v>
      </c>
      <c r="BR14" s="11"/>
      <c r="BS14" s="11"/>
      <c r="BT14" s="11"/>
      <c r="BU14" s="17">
        <v>38.45475241889585</v>
      </c>
      <c r="BV14" s="17">
        <v>41.601223632544972</v>
      </c>
      <c r="BW14" s="17">
        <v>40.200648561005266</v>
      </c>
      <c r="BX14" s="17">
        <v>12.159931701764371</v>
      </c>
      <c r="BY14" s="17">
        <v>8.4718290567071488</v>
      </c>
      <c r="BZ14" s="17">
        <v>10.113498175922173</v>
      </c>
      <c r="CA14" s="17">
        <v>49.385315879339785</v>
      </c>
      <c r="CB14" s="17">
        <v>49.926947310747877</v>
      </c>
      <c r="CC14" s="17">
        <v>49.685853263072552</v>
      </c>
      <c r="CD14" s="16" t="s">
        <v>160</v>
      </c>
      <c r="CE14" s="16" t="s">
        <v>160</v>
      </c>
      <c r="CF14" s="16" t="s">
        <v>160</v>
      </c>
    </row>
    <row r="15" spans="1:90" ht="39.75" customHeight="1" x14ac:dyDescent="0.25">
      <c r="A15" s="10">
        <v>8</v>
      </c>
      <c r="B15" s="158"/>
      <c r="C15" s="125" t="s">
        <v>79</v>
      </c>
      <c r="D15" s="2">
        <v>49</v>
      </c>
      <c r="E15" s="2">
        <v>49</v>
      </c>
      <c r="F15" s="2">
        <v>98</v>
      </c>
      <c r="G15" s="3">
        <v>32</v>
      </c>
      <c r="H15" s="3">
        <v>30</v>
      </c>
      <c r="I15" s="3">
        <v>62</v>
      </c>
      <c r="J15" s="3">
        <v>8</v>
      </c>
      <c r="K15" s="3">
        <v>10</v>
      </c>
      <c r="L15" s="3">
        <v>18</v>
      </c>
      <c r="M15" s="2">
        <v>9</v>
      </c>
      <c r="N15" s="2">
        <v>9</v>
      </c>
      <c r="O15" s="3">
        <v>18</v>
      </c>
      <c r="P15" s="13"/>
      <c r="Q15" s="13"/>
      <c r="R15" s="11"/>
      <c r="S15" s="17">
        <v>65.306122448979593</v>
      </c>
      <c r="T15" s="17">
        <v>61.224489795918366</v>
      </c>
      <c r="U15" s="17">
        <v>63.265306122448983</v>
      </c>
      <c r="V15" s="17">
        <v>16.326530612244898</v>
      </c>
      <c r="W15" s="17">
        <v>20.408163265306122</v>
      </c>
      <c r="X15" s="17">
        <v>18.367346938775512</v>
      </c>
      <c r="Y15" s="17">
        <v>18.367346938775512</v>
      </c>
      <c r="Z15" s="17">
        <v>18.367346938775512</v>
      </c>
      <c r="AA15" s="17">
        <v>18.367346938775512</v>
      </c>
      <c r="AB15" s="16"/>
      <c r="AC15" s="16"/>
      <c r="AD15" s="16"/>
      <c r="AE15" s="13"/>
      <c r="AF15" s="13"/>
      <c r="AG15" s="13"/>
      <c r="AH15" s="11"/>
      <c r="AI15" s="11"/>
      <c r="AJ15" s="11"/>
      <c r="AK15" s="11"/>
      <c r="AL15" s="11"/>
      <c r="AM15" s="11"/>
      <c r="AN15" s="13"/>
      <c r="AO15" s="13"/>
      <c r="AP15" s="11"/>
      <c r="AQ15" s="13"/>
      <c r="AR15" s="13"/>
      <c r="AS15" s="11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1"/>
      <c r="BG15" s="11"/>
      <c r="BH15" s="11"/>
      <c r="BI15" s="11"/>
      <c r="BJ15" s="11"/>
      <c r="BK15" s="11"/>
      <c r="BL15" s="11"/>
      <c r="BM15" s="11"/>
      <c r="BN15" s="11"/>
      <c r="BO15" s="13"/>
      <c r="BP15" s="13"/>
      <c r="BQ15" s="11"/>
      <c r="BR15" s="13"/>
      <c r="BS15" s="13"/>
      <c r="BT15" s="11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</row>
    <row r="16" spans="1:90" ht="39.75" customHeight="1" x14ac:dyDescent="0.25">
      <c r="A16" s="10">
        <v>9</v>
      </c>
      <c r="B16" s="152"/>
      <c r="C16" s="125" t="s">
        <v>81</v>
      </c>
      <c r="D16" s="2">
        <v>367</v>
      </c>
      <c r="E16" s="2">
        <v>262</v>
      </c>
      <c r="F16" s="2">
        <v>629</v>
      </c>
      <c r="G16" s="3">
        <v>256</v>
      </c>
      <c r="H16" s="3">
        <v>203</v>
      </c>
      <c r="I16" s="3">
        <v>459</v>
      </c>
      <c r="J16" s="3">
        <v>18</v>
      </c>
      <c r="K16" s="3">
        <v>6</v>
      </c>
      <c r="L16" s="3">
        <v>24</v>
      </c>
      <c r="M16" s="2">
        <v>93</v>
      </c>
      <c r="N16" s="2">
        <v>53</v>
      </c>
      <c r="O16" s="3">
        <v>146</v>
      </c>
      <c r="P16" s="11"/>
      <c r="Q16" s="11"/>
      <c r="R16" s="11"/>
      <c r="S16" s="17">
        <v>69.754768392370579</v>
      </c>
      <c r="T16" s="17">
        <v>77.480916030534345</v>
      </c>
      <c r="U16" s="17">
        <v>72.972972972972968</v>
      </c>
      <c r="V16" s="17">
        <v>4.9046321525885563</v>
      </c>
      <c r="W16" s="17">
        <v>2.2900763358778624</v>
      </c>
      <c r="X16" s="17">
        <v>3.8155802861685215</v>
      </c>
      <c r="Y16" s="17">
        <v>25.340599455040874</v>
      </c>
      <c r="Z16" s="17">
        <v>20.229007633587784</v>
      </c>
      <c r="AA16" s="17">
        <v>23.211446740858506</v>
      </c>
      <c r="AB16" s="11"/>
      <c r="AC16" s="11"/>
      <c r="AD16" s="11"/>
      <c r="AE16" s="2">
        <v>42</v>
      </c>
      <c r="AF16" s="2">
        <v>21</v>
      </c>
      <c r="AG16" s="2">
        <v>63</v>
      </c>
      <c r="AH16" s="3">
        <v>33</v>
      </c>
      <c r="AI16" s="3">
        <v>11</v>
      </c>
      <c r="AJ16" s="3">
        <v>44</v>
      </c>
      <c r="AK16" s="11"/>
      <c r="AL16" s="11"/>
      <c r="AM16" s="11"/>
      <c r="AN16" s="2">
        <v>9</v>
      </c>
      <c r="AO16" s="2">
        <v>10</v>
      </c>
      <c r="AP16" s="3">
        <v>19</v>
      </c>
      <c r="AQ16" s="11"/>
      <c r="AR16" s="11"/>
      <c r="AS16" s="11"/>
      <c r="AT16" s="17">
        <v>78.571428571428569</v>
      </c>
      <c r="AU16" s="17">
        <v>52.38095238095238</v>
      </c>
      <c r="AV16" s="17">
        <v>69.841269841269835</v>
      </c>
      <c r="AW16" s="16"/>
      <c r="AX16" s="16"/>
      <c r="AY16" s="16"/>
      <c r="AZ16" s="17">
        <v>21.428571428571431</v>
      </c>
      <c r="BA16" s="17">
        <v>47.61904761904762</v>
      </c>
      <c r="BB16" s="17">
        <v>30.158730158730158</v>
      </c>
      <c r="BC16" s="16"/>
      <c r="BD16" s="16"/>
      <c r="BE16" s="16"/>
      <c r="BF16" s="2">
        <v>102</v>
      </c>
      <c r="BG16" s="2">
        <v>94</v>
      </c>
      <c r="BH16" s="2">
        <v>196</v>
      </c>
      <c r="BI16" s="3">
        <v>70</v>
      </c>
      <c r="BJ16" s="3">
        <v>73</v>
      </c>
      <c r="BK16" s="3">
        <v>143</v>
      </c>
      <c r="BL16" s="11"/>
      <c r="BM16" s="11"/>
      <c r="BN16" s="11"/>
      <c r="BO16" s="2">
        <v>32</v>
      </c>
      <c r="BP16" s="2">
        <v>21</v>
      </c>
      <c r="BQ16" s="3">
        <v>53</v>
      </c>
      <c r="BR16" s="11"/>
      <c r="BS16" s="11"/>
      <c r="BT16" s="11"/>
      <c r="BU16" s="17">
        <v>68.627450980392155</v>
      </c>
      <c r="BV16" s="17">
        <v>77.659574468085111</v>
      </c>
      <c r="BW16" s="17">
        <v>72.959183673469383</v>
      </c>
      <c r="BX16" s="11"/>
      <c r="BY16" s="11"/>
      <c r="BZ16" s="11"/>
      <c r="CA16" s="17">
        <v>31.372549019607842</v>
      </c>
      <c r="CB16" s="17">
        <v>22.340425531914896</v>
      </c>
      <c r="CC16" s="17">
        <v>27.040816326530614</v>
      </c>
      <c r="CD16" s="11"/>
      <c r="CE16" s="11"/>
      <c r="CF16" s="11"/>
    </row>
    <row r="17" spans="1:84" ht="39.75" customHeight="1" x14ac:dyDescent="0.25">
      <c r="A17" s="10">
        <v>10</v>
      </c>
      <c r="B17" s="89" t="s">
        <v>107</v>
      </c>
      <c r="C17" s="125" t="s">
        <v>43</v>
      </c>
      <c r="D17" s="2">
        <v>9930</v>
      </c>
      <c r="E17" s="2">
        <v>9743</v>
      </c>
      <c r="F17" s="2">
        <v>19673</v>
      </c>
      <c r="G17" s="3">
        <v>1614</v>
      </c>
      <c r="H17" s="3">
        <v>3624</v>
      </c>
      <c r="I17" s="3">
        <v>5238</v>
      </c>
      <c r="J17" s="3">
        <v>3339</v>
      </c>
      <c r="K17" s="3">
        <v>2622</v>
      </c>
      <c r="L17" s="3">
        <v>5961</v>
      </c>
      <c r="M17" s="2">
        <v>2468</v>
      </c>
      <c r="N17" s="2">
        <v>2594</v>
      </c>
      <c r="O17" s="3">
        <v>5062</v>
      </c>
      <c r="P17" s="3">
        <v>2509</v>
      </c>
      <c r="Q17" s="3">
        <v>903</v>
      </c>
      <c r="R17" s="3">
        <v>3412</v>
      </c>
      <c r="S17" s="17">
        <v>16.253776435045317</v>
      </c>
      <c r="T17" s="17">
        <v>37.195935543467101</v>
      </c>
      <c r="U17" s="17">
        <v>26.625324048187874</v>
      </c>
      <c r="V17" s="17">
        <v>33.625377643504535</v>
      </c>
      <c r="W17" s="17">
        <v>26.911628861746895</v>
      </c>
      <c r="X17" s="17">
        <v>30.300411731815181</v>
      </c>
      <c r="Y17" s="17">
        <v>24.8539778449144</v>
      </c>
      <c r="Z17" s="17">
        <v>26.624243046289642</v>
      </c>
      <c r="AA17" s="17">
        <v>25.730696894220507</v>
      </c>
      <c r="AB17" s="73">
        <v>25.266868076535751</v>
      </c>
      <c r="AC17" s="73">
        <v>9.268192548496355</v>
      </c>
      <c r="AD17" s="73">
        <v>17.343567325776444</v>
      </c>
      <c r="AE17" s="2">
        <v>184</v>
      </c>
      <c r="AF17" s="2">
        <v>204</v>
      </c>
      <c r="AG17" s="2">
        <v>388</v>
      </c>
      <c r="AH17" s="3">
        <v>35</v>
      </c>
      <c r="AI17" s="3">
        <v>81</v>
      </c>
      <c r="AJ17" s="3">
        <v>116</v>
      </c>
      <c r="AK17" s="3">
        <v>63</v>
      </c>
      <c r="AL17" s="3">
        <v>54</v>
      </c>
      <c r="AM17" s="3">
        <v>117</v>
      </c>
      <c r="AN17" s="2">
        <v>38</v>
      </c>
      <c r="AO17" s="2">
        <v>46</v>
      </c>
      <c r="AP17" s="3">
        <v>84</v>
      </c>
      <c r="AQ17" s="2">
        <v>48</v>
      </c>
      <c r="AR17" s="2">
        <v>23</v>
      </c>
      <c r="AS17" s="3">
        <v>71</v>
      </c>
      <c r="AT17" s="17">
        <v>19.021739130434781</v>
      </c>
      <c r="AU17" s="17">
        <v>39.705882352941174</v>
      </c>
      <c r="AV17" s="17">
        <v>29.896907216494846</v>
      </c>
      <c r="AW17" s="17">
        <v>34.239130434782609</v>
      </c>
      <c r="AX17" s="17">
        <v>26.470588235294116</v>
      </c>
      <c r="AY17" s="17">
        <v>30.154639175257731</v>
      </c>
      <c r="AZ17" s="17">
        <v>20.652173913043477</v>
      </c>
      <c r="BA17" s="17">
        <v>22.549019607843135</v>
      </c>
      <c r="BB17" s="17">
        <v>21.649484536082475</v>
      </c>
      <c r="BC17" s="17">
        <v>26.086956521739129</v>
      </c>
      <c r="BD17" s="17">
        <v>11.274509803921568</v>
      </c>
      <c r="BE17" s="17">
        <v>18.298969072164947</v>
      </c>
      <c r="BF17" s="2">
        <v>1174</v>
      </c>
      <c r="BG17" s="2">
        <v>1237</v>
      </c>
      <c r="BH17" s="2">
        <v>2411</v>
      </c>
      <c r="BI17" s="3">
        <v>261</v>
      </c>
      <c r="BJ17" s="3">
        <v>570</v>
      </c>
      <c r="BK17" s="3">
        <v>831</v>
      </c>
      <c r="BL17" s="3">
        <v>330</v>
      </c>
      <c r="BM17" s="3">
        <v>244</v>
      </c>
      <c r="BN17" s="3">
        <v>574</v>
      </c>
      <c r="BO17" s="2">
        <v>221</v>
      </c>
      <c r="BP17" s="2">
        <v>265</v>
      </c>
      <c r="BQ17" s="3">
        <v>486</v>
      </c>
      <c r="BR17" s="2">
        <v>362</v>
      </c>
      <c r="BS17" s="2">
        <v>158</v>
      </c>
      <c r="BT17" s="3">
        <v>520</v>
      </c>
      <c r="BU17" s="17">
        <v>22.231686541737648</v>
      </c>
      <c r="BV17" s="17">
        <v>46.079223928860145</v>
      </c>
      <c r="BW17" s="17">
        <v>34.46702613023642</v>
      </c>
      <c r="BX17" s="17">
        <v>28.109028960817717</v>
      </c>
      <c r="BY17" s="17">
        <v>19.725141471301537</v>
      </c>
      <c r="BZ17" s="17">
        <v>23.807548734964744</v>
      </c>
      <c r="CA17" s="17">
        <v>18.824531516183985</v>
      </c>
      <c r="CB17" s="17">
        <v>21.422797089733226</v>
      </c>
      <c r="CC17" s="17">
        <v>20.157610949813357</v>
      </c>
      <c r="CD17" s="17">
        <v>30.834752981260646</v>
      </c>
      <c r="CE17" s="17">
        <v>12.772837510105093</v>
      </c>
      <c r="CF17" s="17">
        <v>21.567814184985483</v>
      </c>
    </row>
    <row r="18" spans="1:84" ht="39.75" customHeight="1" x14ac:dyDescent="0.25">
      <c r="A18" s="10">
        <v>11</v>
      </c>
      <c r="B18" s="89" t="s">
        <v>108</v>
      </c>
      <c r="C18" s="125" t="s">
        <v>53</v>
      </c>
      <c r="D18" s="2">
        <v>277891</v>
      </c>
      <c r="E18" s="2">
        <v>238944</v>
      </c>
      <c r="F18" s="2">
        <v>516835</v>
      </c>
      <c r="G18" s="3">
        <v>214440</v>
      </c>
      <c r="H18" s="3">
        <v>194050</v>
      </c>
      <c r="I18" s="3">
        <v>408490</v>
      </c>
      <c r="J18" s="3">
        <v>119</v>
      </c>
      <c r="K18" s="3">
        <v>129</v>
      </c>
      <c r="L18" s="3">
        <v>248</v>
      </c>
      <c r="M18" s="2">
        <v>63136</v>
      </c>
      <c r="N18" s="2">
        <v>44325</v>
      </c>
      <c r="O18" s="3">
        <v>107461</v>
      </c>
      <c r="P18" s="2">
        <v>196</v>
      </c>
      <c r="Q18" s="2">
        <v>440</v>
      </c>
      <c r="R18" s="3">
        <v>636</v>
      </c>
      <c r="S18" s="17">
        <v>77.166946752503677</v>
      </c>
      <c r="T18" s="17">
        <v>81.211497254586845</v>
      </c>
      <c r="U18" s="17">
        <v>79.036829936053081</v>
      </c>
      <c r="V18" s="17">
        <v>4.2822545530441791E-2</v>
      </c>
      <c r="W18" s="17">
        <v>5.3987545198875046E-2</v>
      </c>
      <c r="X18" s="17">
        <v>4.798436638385558E-2</v>
      </c>
      <c r="Y18" s="17">
        <v>22.719699450503978</v>
      </c>
      <c r="Z18" s="17">
        <v>18.550371635194857</v>
      </c>
      <c r="AA18" s="17">
        <v>20.792129016030259</v>
      </c>
      <c r="AB18" s="17">
        <v>7.0531251461904129E-2</v>
      </c>
      <c r="AC18" s="17">
        <v>0.18414356501941878</v>
      </c>
      <c r="AD18" s="17">
        <v>0.12305668153279092</v>
      </c>
      <c r="AE18" s="2">
        <v>20159</v>
      </c>
      <c r="AF18" s="2">
        <v>19338</v>
      </c>
      <c r="AG18" s="2">
        <v>39497</v>
      </c>
      <c r="AH18" s="3">
        <v>15842</v>
      </c>
      <c r="AI18" s="3">
        <v>15978</v>
      </c>
      <c r="AJ18" s="3">
        <v>31820</v>
      </c>
      <c r="AK18" s="3">
        <v>3</v>
      </c>
      <c r="AL18" s="3">
        <v>13</v>
      </c>
      <c r="AM18" s="3">
        <v>16</v>
      </c>
      <c r="AN18" s="2">
        <v>4306</v>
      </c>
      <c r="AO18" s="2">
        <v>3320</v>
      </c>
      <c r="AP18" s="2">
        <v>7626</v>
      </c>
      <c r="AQ18" s="2">
        <v>8</v>
      </c>
      <c r="AR18" s="2">
        <v>27</v>
      </c>
      <c r="AS18" s="3">
        <v>35</v>
      </c>
      <c r="AT18" s="17">
        <v>78.585247284091466</v>
      </c>
      <c r="AU18" s="17">
        <v>82.624883648774443</v>
      </c>
      <c r="AV18" s="17">
        <v>80.563080740309388</v>
      </c>
      <c r="AW18" s="17">
        <v>1.4881690560047621E-2</v>
      </c>
      <c r="AX18" s="17">
        <v>6.7225152549384631E-2</v>
      </c>
      <c r="AY18" s="17">
        <v>4.0509405777653995E-2</v>
      </c>
      <c r="AZ18" s="17">
        <v>21.360186517188353</v>
      </c>
      <c r="BA18" s="17">
        <v>17.168269727996691</v>
      </c>
      <c r="BB18" s="17">
        <v>19.307795528774335</v>
      </c>
      <c r="BC18" s="17">
        <v>3.9684508160126988E-2</v>
      </c>
      <c r="BD18" s="17">
        <v>0.13962147067949116</v>
      </c>
      <c r="BE18" s="17">
        <v>8.8614325138618111E-2</v>
      </c>
      <c r="BF18" s="2">
        <v>32835</v>
      </c>
      <c r="BG18" s="2">
        <v>36025</v>
      </c>
      <c r="BH18" s="2">
        <v>68860</v>
      </c>
      <c r="BI18" s="3">
        <v>26982</v>
      </c>
      <c r="BJ18" s="3">
        <v>29518</v>
      </c>
      <c r="BK18" s="3">
        <v>56500</v>
      </c>
      <c r="BL18" s="3">
        <v>29</v>
      </c>
      <c r="BM18" s="3">
        <v>46</v>
      </c>
      <c r="BN18" s="3">
        <v>75</v>
      </c>
      <c r="BO18" s="2">
        <v>5813</v>
      </c>
      <c r="BP18" s="2">
        <v>6432</v>
      </c>
      <c r="BQ18" s="3">
        <v>12245</v>
      </c>
      <c r="BR18" s="2">
        <v>11</v>
      </c>
      <c r="BS18" s="2">
        <v>29</v>
      </c>
      <c r="BT18" s="3">
        <v>40</v>
      </c>
      <c r="BU18" s="17">
        <v>82.174508908177245</v>
      </c>
      <c r="BV18" s="17">
        <v>81.937543372657871</v>
      </c>
      <c r="BW18" s="17">
        <v>82.050537322102812</v>
      </c>
      <c r="BX18" s="17">
        <v>8.8320389827927503E-2</v>
      </c>
      <c r="BY18" s="17">
        <v>0.12768910478834142</v>
      </c>
      <c r="BZ18" s="17">
        <v>0.10891664246296834</v>
      </c>
      <c r="CA18" s="17">
        <v>17.703669864473884</v>
      </c>
      <c r="CB18" s="17">
        <v>17.854267869535047</v>
      </c>
      <c r="CC18" s="17">
        <v>17.782457159453966</v>
      </c>
      <c r="CD18" s="17">
        <v>3.350083752093802E-2</v>
      </c>
      <c r="CE18" s="17">
        <v>8.0499653018736989E-2</v>
      </c>
      <c r="CF18" s="17">
        <v>5.8088875980249782E-2</v>
      </c>
    </row>
    <row r="19" spans="1:84" ht="39.75" customHeight="1" x14ac:dyDescent="0.25">
      <c r="A19" s="10">
        <v>12</v>
      </c>
      <c r="B19" s="89" t="s">
        <v>109</v>
      </c>
      <c r="C19" s="125" t="s">
        <v>56</v>
      </c>
      <c r="D19" s="2">
        <v>122903</v>
      </c>
      <c r="E19" s="2">
        <v>110152</v>
      </c>
      <c r="F19" s="2">
        <v>233055</v>
      </c>
      <c r="G19" s="3">
        <v>87837</v>
      </c>
      <c r="H19" s="3">
        <v>81483</v>
      </c>
      <c r="I19" s="3">
        <v>169320</v>
      </c>
      <c r="J19" s="3">
        <v>12007</v>
      </c>
      <c r="K19" s="3">
        <v>13822</v>
      </c>
      <c r="L19" s="3">
        <v>25829</v>
      </c>
      <c r="M19" s="3">
        <v>23059</v>
      </c>
      <c r="N19" s="3">
        <v>14847</v>
      </c>
      <c r="O19" s="3">
        <v>37906</v>
      </c>
      <c r="P19" s="11"/>
      <c r="Q19" s="11"/>
      <c r="R19" s="11"/>
      <c r="S19" s="17">
        <v>71.468556503909582</v>
      </c>
      <c r="T19" s="17">
        <v>73.973236981625391</v>
      </c>
      <c r="U19" s="17">
        <v>72.65237819398854</v>
      </c>
      <c r="V19" s="17">
        <v>9.7694930148165628</v>
      </c>
      <c r="W19" s="17">
        <v>12.548115331541869</v>
      </c>
      <c r="X19" s="17">
        <v>11.082791615713028</v>
      </c>
      <c r="Y19" s="17">
        <v>18.76195048127385</v>
      </c>
      <c r="Z19" s="17">
        <v>13.478647686832741</v>
      </c>
      <c r="AA19" s="17">
        <v>16.264830190298426</v>
      </c>
      <c r="AB19" s="18"/>
      <c r="AC19" s="18"/>
      <c r="AD19" s="18"/>
      <c r="AE19" s="2">
        <v>28569</v>
      </c>
      <c r="AF19" s="2">
        <v>29984</v>
      </c>
      <c r="AG19" s="2">
        <v>58553</v>
      </c>
      <c r="AH19" s="3">
        <v>23172</v>
      </c>
      <c r="AI19" s="3">
        <v>25166</v>
      </c>
      <c r="AJ19" s="3">
        <v>48338</v>
      </c>
      <c r="AK19" s="3">
        <v>2152</v>
      </c>
      <c r="AL19" s="3">
        <v>2556</v>
      </c>
      <c r="AM19" s="3">
        <v>4708</v>
      </c>
      <c r="AN19" s="3">
        <v>3245</v>
      </c>
      <c r="AO19" s="3">
        <v>2262</v>
      </c>
      <c r="AP19" s="3">
        <v>5507</v>
      </c>
      <c r="AQ19" s="11"/>
      <c r="AR19" s="11"/>
      <c r="AS19" s="11"/>
      <c r="AT19" s="17">
        <v>81.108894256011766</v>
      </c>
      <c r="AU19" s="17">
        <v>83.93143009605123</v>
      </c>
      <c r="AV19" s="17">
        <v>82.554267074274591</v>
      </c>
      <c r="AW19" s="17">
        <v>7.5326402744233256</v>
      </c>
      <c r="AX19" s="17">
        <v>8.5245464247598726</v>
      </c>
      <c r="AY19" s="17">
        <v>8.040578621078339</v>
      </c>
      <c r="AZ19" s="17">
        <v>11.358465469564914</v>
      </c>
      <c r="BA19" s="17">
        <v>7.5440234791889011</v>
      </c>
      <c r="BB19" s="17">
        <v>9.4051543046470716</v>
      </c>
      <c r="BC19" s="18"/>
      <c r="BD19" s="18"/>
      <c r="BE19" s="18"/>
      <c r="BF19" s="13"/>
      <c r="BG19" s="13"/>
      <c r="BH19" s="13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1:84" ht="39.75" customHeight="1" x14ac:dyDescent="0.25">
      <c r="A20" s="10">
        <v>13</v>
      </c>
      <c r="B20" s="88" t="s">
        <v>110</v>
      </c>
      <c r="C20" s="125" t="s">
        <v>52</v>
      </c>
      <c r="D20" s="2">
        <v>45667</v>
      </c>
      <c r="E20" s="2">
        <v>46284</v>
      </c>
      <c r="F20" s="2">
        <v>91951</v>
      </c>
      <c r="G20" s="3">
        <v>26567</v>
      </c>
      <c r="H20" s="3">
        <v>29300</v>
      </c>
      <c r="I20" s="3">
        <v>55867</v>
      </c>
      <c r="J20" s="3">
        <v>6445</v>
      </c>
      <c r="K20" s="3">
        <v>4697</v>
      </c>
      <c r="L20" s="3">
        <v>11142</v>
      </c>
      <c r="M20" s="2">
        <v>12655</v>
      </c>
      <c r="N20" s="2">
        <v>12287</v>
      </c>
      <c r="O20" s="3">
        <v>24942</v>
      </c>
      <c r="P20" s="136"/>
      <c r="Q20" s="136"/>
      <c r="R20" s="137"/>
      <c r="S20" s="17">
        <v>58.175487770162256</v>
      </c>
      <c r="T20" s="17">
        <v>63.304813758534273</v>
      </c>
      <c r="U20" s="17">
        <v>60.757359898206651</v>
      </c>
      <c r="V20" s="17">
        <v>14.113035671272472</v>
      </c>
      <c r="W20" s="17">
        <v>10.14821536600121</v>
      </c>
      <c r="X20" s="17">
        <v>12.117323357005361</v>
      </c>
      <c r="Y20" s="17">
        <v>27.711476558565266</v>
      </c>
      <c r="Z20" s="17">
        <v>26.546970875464524</v>
      </c>
      <c r="AA20" s="17">
        <v>27.125316744787984</v>
      </c>
      <c r="AB20" s="138"/>
      <c r="AC20" s="138"/>
      <c r="AD20" s="138"/>
      <c r="AE20" s="2">
        <v>11957</v>
      </c>
      <c r="AF20" s="2">
        <v>12731</v>
      </c>
      <c r="AG20" s="2">
        <v>24688</v>
      </c>
      <c r="AH20" s="3">
        <v>8114</v>
      </c>
      <c r="AI20" s="3">
        <v>9196</v>
      </c>
      <c r="AJ20" s="3">
        <v>17310</v>
      </c>
      <c r="AK20" s="3">
        <v>1492</v>
      </c>
      <c r="AL20" s="3">
        <v>1163</v>
      </c>
      <c r="AM20" s="3">
        <v>2655</v>
      </c>
      <c r="AN20" s="2">
        <v>2351</v>
      </c>
      <c r="AO20" s="2">
        <v>2372</v>
      </c>
      <c r="AP20" s="3">
        <v>4723</v>
      </c>
      <c r="AQ20" s="136"/>
      <c r="AR20" s="136"/>
      <c r="AS20" s="137"/>
      <c r="AT20" s="17">
        <v>67.859831061303012</v>
      </c>
      <c r="AU20" s="17">
        <v>72.233131725708901</v>
      </c>
      <c r="AV20" s="17">
        <v>70.115035644847694</v>
      </c>
      <c r="AW20" s="17">
        <v>12.478046332692147</v>
      </c>
      <c r="AX20" s="17">
        <v>9.1351818396041153</v>
      </c>
      <c r="AY20" s="17">
        <v>10.754212572909916</v>
      </c>
      <c r="AZ20" s="17">
        <v>19.662122606004854</v>
      </c>
      <c r="BA20" s="17">
        <v>18.631686434686983</v>
      </c>
      <c r="BB20" s="17">
        <v>19.130751782242385</v>
      </c>
      <c r="BC20" s="16"/>
      <c r="BD20" s="16"/>
      <c r="BE20" s="16"/>
      <c r="BF20" s="2">
        <v>2712</v>
      </c>
      <c r="BG20" s="2">
        <v>2903</v>
      </c>
      <c r="BH20" s="2">
        <v>5615</v>
      </c>
      <c r="BI20" s="3">
        <v>1791</v>
      </c>
      <c r="BJ20" s="3">
        <v>1958</v>
      </c>
      <c r="BK20" s="3">
        <v>3749</v>
      </c>
      <c r="BL20" s="3">
        <v>315</v>
      </c>
      <c r="BM20" s="3">
        <v>283</v>
      </c>
      <c r="BN20" s="3">
        <v>598</v>
      </c>
      <c r="BO20" s="2">
        <v>606</v>
      </c>
      <c r="BP20" s="2">
        <v>662</v>
      </c>
      <c r="BQ20" s="3">
        <v>1268</v>
      </c>
      <c r="BR20" s="136"/>
      <c r="BS20" s="136"/>
      <c r="BT20" s="137"/>
      <c r="BU20" s="17">
        <v>66.039823008849552</v>
      </c>
      <c r="BV20" s="17">
        <v>67.447468136410606</v>
      </c>
      <c r="BW20" s="17">
        <v>66.767586821015144</v>
      </c>
      <c r="BX20" s="17">
        <v>11.61504424778761</v>
      </c>
      <c r="BY20" s="17">
        <v>9.7485359972442289</v>
      </c>
      <c r="BZ20" s="17">
        <v>10.650044523597506</v>
      </c>
      <c r="CA20" s="17">
        <v>22.345132743362832</v>
      </c>
      <c r="CB20" s="17">
        <v>22.803995866345158</v>
      </c>
      <c r="CC20" s="17">
        <v>22.582368655387356</v>
      </c>
      <c r="CD20" s="138"/>
      <c r="CE20" s="138"/>
      <c r="CF20" s="138"/>
    </row>
    <row r="21" spans="1:84" ht="39.75" customHeight="1" x14ac:dyDescent="0.25">
      <c r="A21" s="10">
        <v>14</v>
      </c>
      <c r="B21" s="88" t="s">
        <v>111</v>
      </c>
      <c r="C21" s="125" t="s">
        <v>82</v>
      </c>
      <c r="D21" s="2">
        <v>76766</v>
      </c>
      <c r="E21" s="2">
        <v>65319</v>
      </c>
      <c r="F21" s="2">
        <v>142085</v>
      </c>
      <c r="G21" s="3">
        <v>39337</v>
      </c>
      <c r="H21" s="3">
        <v>38230</v>
      </c>
      <c r="I21" s="3">
        <v>77567</v>
      </c>
      <c r="J21" s="3">
        <v>5277</v>
      </c>
      <c r="K21" s="3">
        <v>2118</v>
      </c>
      <c r="L21" s="3">
        <v>7395</v>
      </c>
      <c r="M21" s="2">
        <v>32152</v>
      </c>
      <c r="N21" s="2">
        <v>24971</v>
      </c>
      <c r="O21" s="3">
        <v>57123</v>
      </c>
      <c r="P21" s="13"/>
      <c r="Q21" s="13"/>
      <c r="R21" s="13"/>
      <c r="S21" s="17">
        <v>51.242737670322803</v>
      </c>
      <c r="T21" s="17">
        <v>58.528146481115748</v>
      </c>
      <c r="U21" s="17">
        <v>54.591969595664573</v>
      </c>
      <c r="V21" s="17">
        <v>6.8741369877289431</v>
      </c>
      <c r="W21" s="17">
        <v>3.2425481100445501</v>
      </c>
      <c r="X21" s="17">
        <v>5.2046310307210479</v>
      </c>
      <c r="Y21" s="17">
        <v>41.883125341948258</v>
      </c>
      <c r="Z21" s="17">
        <v>38.229305408839693</v>
      </c>
      <c r="AA21" s="17">
        <v>40.203399373614388</v>
      </c>
      <c r="AB21" s="18" t="s">
        <v>160</v>
      </c>
      <c r="AC21" s="16" t="s">
        <v>160</v>
      </c>
      <c r="AD21" s="16" t="s">
        <v>160</v>
      </c>
      <c r="AE21" s="2">
        <v>2303</v>
      </c>
      <c r="AF21" s="2">
        <v>2076</v>
      </c>
      <c r="AG21" s="2">
        <v>4379</v>
      </c>
      <c r="AH21" s="3">
        <v>1354</v>
      </c>
      <c r="AI21" s="3">
        <v>1326</v>
      </c>
      <c r="AJ21" s="3">
        <v>2680</v>
      </c>
      <c r="AK21" s="3">
        <v>121</v>
      </c>
      <c r="AL21" s="3">
        <v>90</v>
      </c>
      <c r="AM21" s="3">
        <v>211</v>
      </c>
      <c r="AN21" s="2">
        <v>828</v>
      </c>
      <c r="AO21" s="2">
        <v>660</v>
      </c>
      <c r="AP21" s="3">
        <v>1488</v>
      </c>
      <c r="AQ21" s="13"/>
      <c r="AR21" s="13"/>
      <c r="AS21" s="13"/>
      <c r="AT21" s="17">
        <v>58.792878853669123</v>
      </c>
      <c r="AU21" s="17">
        <v>63.872832369942195</v>
      </c>
      <c r="AV21" s="17">
        <v>61.201187485727338</v>
      </c>
      <c r="AW21" s="17">
        <v>5.2540165002171078</v>
      </c>
      <c r="AX21" s="17">
        <v>4.3352601156069364</v>
      </c>
      <c r="AY21" s="17">
        <v>4.818451701301667</v>
      </c>
      <c r="AZ21" s="17">
        <v>35.953104646113765</v>
      </c>
      <c r="BA21" s="17">
        <v>31.791907514450866</v>
      </c>
      <c r="BB21" s="17">
        <v>33.980360812971</v>
      </c>
      <c r="BC21" s="16"/>
      <c r="BD21" s="16" t="s">
        <v>160</v>
      </c>
      <c r="BE21" s="16" t="s">
        <v>160</v>
      </c>
      <c r="BF21" s="2">
        <v>2349</v>
      </c>
      <c r="BG21" s="2">
        <v>1716</v>
      </c>
      <c r="BH21" s="2">
        <v>4065</v>
      </c>
      <c r="BI21" s="3">
        <v>1499</v>
      </c>
      <c r="BJ21" s="3">
        <v>1012</v>
      </c>
      <c r="BK21" s="3">
        <v>2511</v>
      </c>
      <c r="BL21" s="3">
        <v>48</v>
      </c>
      <c r="BM21" s="3">
        <v>31</v>
      </c>
      <c r="BN21" s="3">
        <v>79</v>
      </c>
      <c r="BO21" s="2">
        <v>802</v>
      </c>
      <c r="BP21" s="2">
        <v>673</v>
      </c>
      <c r="BQ21" s="3">
        <v>1475</v>
      </c>
      <c r="BR21" s="13"/>
      <c r="BS21" s="13"/>
      <c r="BT21" s="13"/>
      <c r="BU21" s="17">
        <v>63.814389101745427</v>
      </c>
      <c r="BV21" s="17">
        <v>58.974358974358971</v>
      </c>
      <c r="BW21" s="17">
        <v>61.771217712177126</v>
      </c>
      <c r="BX21" s="17">
        <v>2.0434227330779056</v>
      </c>
      <c r="BY21" s="17">
        <v>1.8065268065268065</v>
      </c>
      <c r="BZ21" s="17">
        <v>1.943419434194342</v>
      </c>
      <c r="CA21" s="17">
        <v>34.14218816517667</v>
      </c>
      <c r="CB21" s="17">
        <v>39.219114219114218</v>
      </c>
      <c r="CC21" s="17">
        <v>36.285362853628534</v>
      </c>
      <c r="CD21" s="16"/>
      <c r="CE21" s="16"/>
      <c r="CF21" s="16"/>
    </row>
    <row r="22" spans="1:84" s="49" customFormat="1" ht="39.75" customHeight="1" x14ac:dyDescent="0.25">
      <c r="A22" s="10">
        <v>15</v>
      </c>
      <c r="B22" s="89" t="s">
        <v>112</v>
      </c>
      <c r="C22" s="125" t="s">
        <v>44</v>
      </c>
      <c r="D22" s="2">
        <v>149666</v>
      </c>
      <c r="E22" s="2">
        <v>147547</v>
      </c>
      <c r="F22" s="2">
        <v>297213</v>
      </c>
      <c r="G22" s="10">
        <v>80298</v>
      </c>
      <c r="H22" s="10">
        <v>109341</v>
      </c>
      <c r="I22" s="53">
        <v>189639</v>
      </c>
      <c r="J22" s="10">
        <v>52556</v>
      </c>
      <c r="K22" s="10">
        <v>24545</v>
      </c>
      <c r="L22" s="53">
        <v>77101</v>
      </c>
      <c r="M22" s="53">
        <v>16812</v>
      </c>
      <c r="N22" s="53">
        <v>13661</v>
      </c>
      <c r="O22" s="10">
        <v>30473</v>
      </c>
      <c r="P22" s="54"/>
      <c r="Q22" s="54"/>
      <c r="R22" s="55"/>
      <c r="S22" s="17">
        <v>53.65146392634265</v>
      </c>
      <c r="T22" s="17">
        <v>74.105878126969714</v>
      </c>
      <c r="U22" s="17">
        <v>63.805755468300511</v>
      </c>
      <c r="V22" s="17">
        <v>35.11552389988374</v>
      </c>
      <c r="W22" s="17">
        <v>16.635377201840768</v>
      </c>
      <c r="X22" s="17">
        <v>25.941328272989406</v>
      </c>
      <c r="Y22" s="17">
        <v>11.233012173773602</v>
      </c>
      <c r="Z22" s="17">
        <v>9.2587446711895183</v>
      </c>
      <c r="AA22" s="17">
        <v>10.252916258710083</v>
      </c>
      <c r="AB22" s="16"/>
      <c r="AC22" s="16"/>
      <c r="AD22" s="16"/>
      <c r="AE22" s="2">
        <v>6931</v>
      </c>
      <c r="AF22" s="2">
        <v>5710</v>
      </c>
      <c r="AG22" s="2">
        <v>12641</v>
      </c>
      <c r="AH22" s="3">
        <v>3894</v>
      </c>
      <c r="AI22" s="3">
        <v>4464</v>
      </c>
      <c r="AJ22" s="3">
        <v>8358</v>
      </c>
      <c r="AK22" s="3">
        <v>2464</v>
      </c>
      <c r="AL22" s="3">
        <v>849</v>
      </c>
      <c r="AM22" s="2">
        <v>3313</v>
      </c>
      <c r="AN22" s="2">
        <v>573</v>
      </c>
      <c r="AO22" s="2">
        <v>397</v>
      </c>
      <c r="AP22" s="3">
        <v>970</v>
      </c>
      <c r="AQ22" s="54"/>
      <c r="AR22" s="54"/>
      <c r="AS22" s="55"/>
      <c r="AT22" s="17">
        <v>56.18236906651277</v>
      </c>
      <c r="AU22" s="17">
        <v>78.178633975481603</v>
      </c>
      <c r="AV22" s="17">
        <v>66.118186852305996</v>
      </c>
      <c r="AW22" s="17">
        <v>35.550425624008078</v>
      </c>
      <c r="AX22" s="17">
        <v>14.868651488616463</v>
      </c>
      <c r="AY22" s="17">
        <v>26.208369591013369</v>
      </c>
      <c r="AZ22" s="17">
        <v>8.2672053094791522</v>
      </c>
      <c r="BA22" s="17">
        <v>6.9527145359019267</v>
      </c>
      <c r="BB22" s="17">
        <v>7.6734435566806427</v>
      </c>
      <c r="BC22" s="16"/>
      <c r="BD22" s="16"/>
      <c r="BE22" s="16"/>
      <c r="BF22" s="2">
        <v>21227</v>
      </c>
      <c r="BG22" s="2">
        <v>22473</v>
      </c>
      <c r="BH22" s="2">
        <v>43700</v>
      </c>
      <c r="BI22" s="10">
        <v>13693</v>
      </c>
      <c r="BJ22" s="10">
        <v>17689</v>
      </c>
      <c r="BK22" s="53">
        <v>31382</v>
      </c>
      <c r="BL22" s="10">
        <v>4801</v>
      </c>
      <c r="BM22" s="10">
        <v>3096</v>
      </c>
      <c r="BN22" s="53">
        <v>7897</v>
      </c>
      <c r="BO22" s="53">
        <v>2733</v>
      </c>
      <c r="BP22" s="53">
        <v>1688</v>
      </c>
      <c r="BQ22" s="53">
        <v>4421</v>
      </c>
      <c r="BR22" s="54"/>
      <c r="BS22" s="54"/>
      <c r="BT22" s="55"/>
      <c r="BU22" s="17">
        <v>64.507466905356381</v>
      </c>
      <c r="BV22" s="17">
        <v>78.712232456725857</v>
      </c>
      <c r="BW22" s="17">
        <v>71.812356979405038</v>
      </c>
      <c r="BX22" s="17">
        <v>22.617421208837801</v>
      </c>
      <c r="BY22" s="17">
        <v>13.776531838205848</v>
      </c>
      <c r="BZ22" s="17">
        <v>18.070938215102974</v>
      </c>
      <c r="CA22" s="17">
        <v>12.875111885805813</v>
      </c>
      <c r="CB22" s="17">
        <v>7.5112357050683043</v>
      </c>
      <c r="CC22" s="17">
        <v>10.116704805491992</v>
      </c>
      <c r="CD22" s="16"/>
      <c r="CE22" s="16"/>
      <c r="CF22" s="16"/>
    </row>
    <row r="23" spans="1:84" ht="39.75" customHeight="1" x14ac:dyDescent="0.25">
      <c r="A23" s="10">
        <v>16</v>
      </c>
      <c r="B23" s="125" t="s">
        <v>113</v>
      </c>
      <c r="C23" s="125" t="s">
        <v>10</v>
      </c>
      <c r="D23" s="2">
        <v>288434</v>
      </c>
      <c r="E23" s="2">
        <v>306581</v>
      </c>
      <c r="F23" s="2">
        <v>595015</v>
      </c>
      <c r="G23" s="3">
        <v>88613</v>
      </c>
      <c r="H23" s="3">
        <v>83063</v>
      </c>
      <c r="I23" s="3">
        <v>171676</v>
      </c>
      <c r="J23" s="3">
        <v>106623</v>
      </c>
      <c r="K23" s="3">
        <v>119479</v>
      </c>
      <c r="L23" s="3">
        <v>226102</v>
      </c>
      <c r="M23" s="2">
        <v>93198</v>
      </c>
      <c r="N23" s="2">
        <v>104039</v>
      </c>
      <c r="O23" s="10">
        <v>197237</v>
      </c>
      <c r="P23" s="13"/>
      <c r="Q23" s="13"/>
      <c r="R23" s="11"/>
      <c r="S23" s="17">
        <v>30.722106270411945</v>
      </c>
      <c r="T23" s="17">
        <v>27.093329332215632</v>
      </c>
      <c r="U23" s="17">
        <v>28.8523818727259</v>
      </c>
      <c r="V23" s="17">
        <v>36.966169036937394</v>
      </c>
      <c r="W23" s="17">
        <v>38.971430062528334</v>
      </c>
      <c r="X23" s="17">
        <v>37.999378166936971</v>
      </c>
      <c r="Y23" s="17">
        <v>32.311724692650657</v>
      </c>
      <c r="Z23" s="17">
        <v>33.935240605256034</v>
      </c>
      <c r="AA23" s="17">
        <v>33.148239960337136</v>
      </c>
      <c r="AB23" s="16"/>
      <c r="AC23" s="16"/>
      <c r="AD23" s="16"/>
      <c r="AE23" s="2">
        <v>51251</v>
      </c>
      <c r="AF23" s="2">
        <v>53507</v>
      </c>
      <c r="AG23" s="2">
        <v>104758</v>
      </c>
      <c r="AH23" s="20">
        <v>23030</v>
      </c>
      <c r="AI23" s="20">
        <v>21118</v>
      </c>
      <c r="AJ23" s="3">
        <v>44148</v>
      </c>
      <c r="AK23" s="20">
        <v>16296</v>
      </c>
      <c r="AL23" s="20">
        <v>18808</v>
      </c>
      <c r="AM23" s="3">
        <v>35104</v>
      </c>
      <c r="AN23" s="19">
        <v>11925</v>
      </c>
      <c r="AO23" s="19">
        <v>13581</v>
      </c>
      <c r="AP23" s="3">
        <v>25506</v>
      </c>
      <c r="AQ23" s="21"/>
      <c r="AR23" s="21"/>
      <c r="AS23" s="22"/>
      <c r="AT23" s="17">
        <v>44.935708571540069</v>
      </c>
      <c r="AU23" s="17">
        <v>39.467733193787723</v>
      </c>
      <c r="AV23" s="17">
        <v>42.142843505985226</v>
      </c>
      <c r="AW23" s="17">
        <v>31.796452752141423</v>
      </c>
      <c r="AX23" s="17">
        <v>35.150541050703644</v>
      </c>
      <c r="AY23" s="17">
        <v>33.509612631016246</v>
      </c>
      <c r="AZ23" s="17">
        <v>23.267838676318512</v>
      </c>
      <c r="BA23" s="17">
        <v>25.381725755508622</v>
      </c>
      <c r="BB23" s="17">
        <v>24.347543862998531</v>
      </c>
      <c r="BC23" s="16"/>
      <c r="BD23" s="16"/>
      <c r="BE23" s="16"/>
      <c r="BF23" s="2">
        <v>18637</v>
      </c>
      <c r="BG23" s="2">
        <v>18642</v>
      </c>
      <c r="BH23" s="2">
        <v>37279</v>
      </c>
      <c r="BI23" s="3">
        <v>9966</v>
      </c>
      <c r="BJ23" s="3">
        <v>8418</v>
      </c>
      <c r="BK23" s="3">
        <v>18384</v>
      </c>
      <c r="BL23" s="3">
        <v>5008</v>
      </c>
      <c r="BM23" s="3">
        <v>5841</v>
      </c>
      <c r="BN23" s="3">
        <v>10849</v>
      </c>
      <c r="BO23" s="2">
        <v>3663</v>
      </c>
      <c r="BP23" s="2">
        <v>4383</v>
      </c>
      <c r="BQ23" s="3">
        <v>8046</v>
      </c>
      <c r="BR23" s="13"/>
      <c r="BS23" s="13"/>
      <c r="BT23" s="11"/>
      <c r="BU23" s="17">
        <v>53.4742716102377</v>
      </c>
      <c r="BV23" s="17">
        <v>45.156099130994534</v>
      </c>
      <c r="BW23" s="17">
        <v>49.314627538292335</v>
      </c>
      <c r="BX23" s="17">
        <v>26.871277566131887</v>
      </c>
      <c r="BY23" s="17">
        <v>31.33247505632443</v>
      </c>
      <c r="BZ23" s="17">
        <v>29.102175487539899</v>
      </c>
      <c r="CA23" s="17">
        <v>19.654450823630413</v>
      </c>
      <c r="CB23" s="17">
        <v>23.511425812681043</v>
      </c>
      <c r="CC23" s="17">
        <v>21.583196974167763</v>
      </c>
      <c r="CD23" s="16"/>
      <c r="CE23" s="16"/>
      <c r="CF23" s="16"/>
    </row>
    <row r="24" spans="1:84" ht="39.75" customHeight="1" x14ac:dyDescent="0.25">
      <c r="A24" s="10">
        <v>17</v>
      </c>
      <c r="B24" s="151" t="s">
        <v>114</v>
      </c>
      <c r="C24" s="125" t="s">
        <v>75</v>
      </c>
      <c r="D24" s="2">
        <v>172206</v>
      </c>
      <c r="E24" s="2">
        <v>202237</v>
      </c>
      <c r="F24" s="2">
        <v>374443</v>
      </c>
      <c r="G24" s="20">
        <v>36452</v>
      </c>
      <c r="H24" s="20">
        <v>51327</v>
      </c>
      <c r="I24" s="3">
        <v>87779</v>
      </c>
      <c r="J24" s="20">
        <v>64819</v>
      </c>
      <c r="K24" s="20">
        <v>55406</v>
      </c>
      <c r="L24" s="3">
        <v>120225</v>
      </c>
      <c r="M24" s="20">
        <v>70935</v>
      </c>
      <c r="N24" s="20">
        <v>95504</v>
      </c>
      <c r="O24" s="3">
        <v>166439</v>
      </c>
      <c r="P24" s="13"/>
      <c r="Q24" s="13"/>
      <c r="R24" s="13">
        <v>0</v>
      </c>
      <c r="S24" s="17">
        <v>21.167671277423551</v>
      </c>
      <c r="T24" s="17">
        <v>25.379628851298232</v>
      </c>
      <c r="U24" s="17">
        <v>23.442553339226532</v>
      </c>
      <c r="V24" s="17">
        <v>37.640384191027024</v>
      </c>
      <c r="W24" s="17">
        <v>27.396569371578892</v>
      </c>
      <c r="X24" s="17">
        <v>32.1076906231389</v>
      </c>
      <c r="Y24" s="17">
        <v>41.191944531549424</v>
      </c>
      <c r="Z24" s="17">
        <v>47.22380177712288</v>
      </c>
      <c r="AA24" s="17">
        <v>44.449756037634572</v>
      </c>
      <c r="AB24" s="18" t="s">
        <v>160</v>
      </c>
      <c r="AC24" s="18" t="s">
        <v>160</v>
      </c>
      <c r="AD24" s="18" t="s">
        <v>160</v>
      </c>
      <c r="AE24" s="2">
        <v>12305</v>
      </c>
      <c r="AF24" s="2">
        <v>17088</v>
      </c>
      <c r="AG24" s="2">
        <v>29393</v>
      </c>
      <c r="AH24" s="25">
        <v>3396</v>
      </c>
      <c r="AI24" s="25">
        <v>5440</v>
      </c>
      <c r="AJ24" s="3">
        <v>8836</v>
      </c>
      <c r="AK24" s="20">
        <v>5261</v>
      </c>
      <c r="AL24" s="20">
        <v>5367</v>
      </c>
      <c r="AM24" s="3">
        <v>10628</v>
      </c>
      <c r="AN24" s="20">
        <v>3648</v>
      </c>
      <c r="AO24" s="20">
        <v>6281</v>
      </c>
      <c r="AP24" s="3">
        <v>9929</v>
      </c>
      <c r="AQ24" s="21"/>
      <c r="AR24" s="21"/>
      <c r="AS24" s="21"/>
      <c r="AT24" s="17">
        <v>27.598537180008126</v>
      </c>
      <c r="AU24" s="17">
        <v>31.835205992509366</v>
      </c>
      <c r="AV24" s="17">
        <v>30.061579287585477</v>
      </c>
      <c r="AW24" s="17">
        <v>42.754977651361237</v>
      </c>
      <c r="AX24" s="17">
        <v>31.40800561797753</v>
      </c>
      <c r="AY24" s="17">
        <v>36.158268975606433</v>
      </c>
      <c r="AZ24" s="17">
        <v>29.64648516863064</v>
      </c>
      <c r="BA24" s="17">
        <v>36.756788389513112</v>
      </c>
      <c r="BB24" s="17">
        <v>33.780151736808079</v>
      </c>
      <c r="BC24" s="16" t="s">
        <v>160</v>
      </c>
      <c r="BD24" s="16" t="s">
        <v>160</v>
      </c>
      <c r="BE24" s="16" t="s">
        <v>160</v>
      </c>
      <c r="BF24" s="2">
        <v>1631</v>
      </c>
      <c r="BG24" s="2">
        <v>2390</v>
      </c>
      <c r="BH24" s="2">
        <v>4021</v>
      </c>
      <c r="BI24" s="25">
        <v>715</v>
      </c>
      <c r="BJ24" s="25">
        <v>1071</v>
      </c>
      <c r="BK24" s="3">
        <v>1786</v>
      </c>
      <c r="BL24" s="20">
        <v>557</v>
      </c>
      <c r="BM24" s="20">
        <v>592</v>
      </c>
      <c r="BN24" s="3">
        <v>1149</v>
      </c>
      <c r="BO24" s="20">
        <v>359</v>
      </c>
      <c r="BP24" s="20">
        <v>727</v>
      </c>
      <c r="BQ24" s="3">
        <v>1086</v>
      </c>
      <c r="BR24" s="13"/>
      <c r="BS24" s="13"/>
      <c r="BT24" s="13"/>
      <c r="BU24" s="17">
        <v>43.838136112814226</v>
      </c>
      <c r="BV24" s="17">
        <v>44.811715481171554</v>
      </c>
      <c r="BW24" s="17">
        <v>44.416811738373539</v>
      </c>
      <c r="BX24" s="17">
        <v>34.150827713059478</v>
      </c>
      <c r="BY24" s="17">
        <v>24.76987447698745</v>
      </c>
      <c r="BZ24" s="17">
        <v>28.574981347923401</v>
      </c>
      <c r="CA24" s="17">
        <v>22.011036174126303</v>
      </c>
      <c r="CB24" s="17">
        <v>30.418410041841007</v>
      </c>
      <c r="CC24" s="17">
        <v>27.008206913703059</v>
      </c>
      <c r="CD24" s="16" t="s">
        <v>160</v>
      </c>
      <c r="CE24" s="16" t="s">
        <v>160</v>
      </c>
      <c r="CF24" s="16" t="s">
        <v>160</v>
      </c>
    </row>
    <row r="25" spans="1:84" ht="39.75" customHeight="1" x14ac:dyDescent="0.25">
      <c r="A25" s="10">
        <v>18</v>
      </c>
      <c r="B25" s="152"/>
      <c r="C25" s="125" t="s">
        <v>93</v>
      </c>
      <c r="D25" s="2">
        <v>13978</v>
      </c>
      <c r="E25" s="2">
        <v>10422</v>
      </c>
      <c r="F25" s="2">
        <v>24400</v>
      </c>
      <c r="G25" s="22"/>
      <c r="H25" s="22"/>
      <c r="I25" s="21"/>
      <c r="J25" s="21"/>
      <c r="K25" s="22"/>
      <c r="L25" s="22"/>
      <c r="M25" s="21"/>
      <c r="N25" s="21"/>
      <c r="O25" s="22"/>
      <c r="P25" s="10">
        <v>13978</v>
      </c>
      <c r="Q25" s="10">
        <v>10422</v>
      </c>
      <c r="R25" s="28">
        <v>24400</v>
      </c>
      <c r="S25" s="24"/>
      <c r="T25" s="24"/>
      <c r="U25" s="24"/>
      <c r="V25" s="24"/>
      <c r="W25" s="24"/>
      <c r="X25" s="24"/>
      <c r="Y25" s="24"/>
      <c r="Z25" s="24"/>
      <c r="AA25" s="24"/>
      <c r="AB25" s="73">
        <v>100</v>
      </c>
      <c r="AC25" s="73">
        <v>100</v>
      </c>
      <c r="AD25" s="73">
        <v>100</v>
      </c>
      <c r="AE25" s="2">
        <v>955</v>
      </c>
      <c r="AF25" s="2">
        <v>889</v>
      </c>
      <c r="AG25" s="2">
        <v>1844</v>
      </c>
      <c r="AH25" s="22"/>
      <c r="AI25" s="22"/>
      <c r="AJ25" s="22"/>
      <c r="AK25" s="22"/>
      <c r="AL25" s="22"/>
      <c r="AM25" s="22"/>
      <c r="AN25" s="22"/>
      <c r="AO25" s="22"/>
      <c r="AP25" s="22"/>
      <c r="AQ25" s="10">
        <v>955</v>
      </c>
      <c r="AR25" s="10">
        <v>889</v>
      </c>
      <c r="AS25" s="3">
        <v>1844</v>
      </c>
      <c r="AT25" s="24"/>
      <c r="AU25" s="24"/>
      <c r="AV25" s="24"/>
      <c r="AW25" s="24"/>
      <c r="AX25" s="24"/>
      <c r="AY25" s="24"/>
      <c r="AZ25" s="24"/>
      <c r="BA25" s="24"/>
      <c r="BB25" s="24"/>
      <c r="BC25" s="17">
        <v>99.999999999999986</v>
      </c>
      <c r="BD25" s="17">
        <v>100</v>
      </c>
      <c r="BE25" s="17">
        <v>100</v>
      </c>
      <c r="BF25" s="2">
        <v>50</v>
      </c>
      <c r="BG25" s="2">
        <v>59</v>
      </c>
      <c r="BH25" s="2">
        <v>109</v>
      </c>
      <c r="BI25" s="24"/>
      <c r="BJ25" s="24"/>
      <c r="BK25" s="24"/>
      <c r="BL25" s="24"/>
      <c r="BM25" s="24"/>
      <c r="BN25" s="24"/>
      <c r="BO25" s="24"/>
      <c r="BP25" s="24"/>
      <c r="BQ25" s="24"/>
      <c r="BR25" s="10">
        <v>50</v>
      </c>
      <c r="BS25" s="10">
        <v>59</v>
      </c>
      <c r="BT25" s="3">
        <v>109</v>
      </c>
      <c r="BU25" s="24"/>
      <c r="BV25" s="24"/>
      <c r="BW25" s="24"/>
      <c r="BX25" s="24"/>
      <c r="BY25" s="24"/>
      <c r="BZ25" s="24"/>
      <c r="CA25" s="24"/>
      <c r="CB25" s="24"/>
      <c r="CC25" s="24"/>
      <c r="CD25" s="17">
        <v>100</v>
      </c>
      <c r="CE25" s="17">
        <v>100</v>
      </c>
      <c r="CF25" s="17">
        <v>99.999999999999986</v>
      </c>
    </row>
    <row r="26" spans="1:84" ht="39.75" customHeight="1" x14ac:dyDescent="0.25">
      <c r="A26" s="10">
        <v>19</v>
      </c>
      <c r="B26" s="156" t="s">
        <v>116</v>
      </c>
      <c r="C26" s="125" t="s">
        <v>57</v>
      </c>
      <c r="D26" s="2">
        <v>393202</v>
      </c>
      <c r="E26" s="2">
        <v>342141</v>
      </c>
      <c r="F26" s="2">
        <v>735343</v>
      </c>
      <c r="G26" s="20">
        <v>122376</v>
      </c>
      <c r="H26" s="20">
        <v>138886</v>
      </c>
      <c r="I26" s="3">
        <v>261262</v>
      </c>
      <c r="J26" s="20">
        <v>67509</v>
      </c>
      <c r="K26" s="20">
        <v>50934</v>
      </c>
      <c r="L26" s="3">
        <v>118443</v>
      </c>
      <c r="M26" s="20">
        <v>203317</v>
      </c>
      <c r="N26" s="20">
        <v>152321</v>
      </c>
      <c r="O26" s="3">
        <v>355638</v>
      </c>
      <c r="P26" s="21"/>
      <c r="Q26" s="21"/>
      <c r="R26" s="22"/>
      <c r="S26" s="17">
        <v>31.122934267882666</v>
      </c>
      <c r="T26" s="17">
        <v>40.593205725125024</v>
      </c>
      <c r="U26" s="17">
        <v>35.529270014129459</v>
      </c>
      <c r="V26" s="17">
        <v>17.16903779736624</v>
      </c>
      <c r="W26" s="17">
        <v>14.886844897279193</v>
      </c>
      <c r="X26" s="17">
        <v>16.107177194860085</v>
      </c>
      <c r="Y26" s="17">
        <v>51.708027934751094</v>
      </c>
      <c r="Z26" s="17">
        <v>44.519949377595786</v>
      </c>
      <c r="AA26" s="17">
        <v>48.363552791010449</v>
      </c>
      <c r="AB26" s="24"/>
      <c r="AC26" s="24"/>
      <c r="AD26" s="24"/>
      <c r="AE26" s="2">
        <v>64713</v>
      </c>
      <c r="AF26" s="2">
        <v>52272</v>
      </c>
      <c r="AG26" s="2">
        <v>116985</v>
      </c>
      <c r="AH26" s="20">
        <v>23952</v>
      </c>
      <c r="AI26" s="20">
        <v>24116</v>
      </c>
      <c r="AJ26" s="3">
        <v>48068</v>
      </c>
      <c r="AK26" s="20">
        <v>9292</v>
      </c>
      <c r="AL26" s="20">
        <v>7141</v>
      </c>
      <c r="AM26" s="3">
        <v>16433</v>
      </c>
      <c r="AN26" s="20">
        <v>31469</v>
      </c>
      <c r="AO26" s="20">
        <v>21015</v>
      </c>
      <c r="AP26" s="3">
        <v>52484</v>
      </c>
      <c r="AQ26" s="21"/>
      <c r="AR26" s="21"/>
      <c r="AS26" s="21"/>
      <c r="AT26" s="17">
        <v>37.012655880580411</v>
      </c>
      <c r="AU26" s="17">
        <v>46.135598408325677</v>
      </c>
      <c r="AV26" s="17">
        <v>41.089028507928369</v>
      </c>
      <c r="AW26" s="17">
        <v>14.358784170104926</v>
      </c>
      <c r="AX26" s="17">
        <v>13.661233547597183</v>
      </c>
      <c r="AY26" s="17">
        <v>14.04710005556268</v>
      </c>
      <c r="AZ26" s="17">
        <v>48.628559949314663</v>
      </c>
      <c r="BA26" s="17">
        <v>40.203168044077131</v>
      </c>
      <c r="BB26" s="17">
        <v>44.863871436508958</v>
      </c>
      <c r="BC26" s="16"/>
      <c r="BD26" s="16"/>
      <c r="BE26" s="16"/>
      <c r="BF26" s="2">
        <v>55402</v>
      </c>
      <c r="BG26" s="2">
        <v>57176</v>
      </c>
      <c r="BH26" s="2">
        <v>112578</v>
      </c>
      <c r="BI26" s="20">
        <v>24578</v>
      </c>
      <c r="BJ26" s="20">
        <v>28802</v>
      </c>
      <c r="BK26" s="3">
        <v>53380</v>
      </c>
      <c r="BL26" s="20">
        <v>4440</v>
      </c>
      <c r="BM26" s="20">
        <v>2991</v>
      </c>
      <c r="BN26" s="3">
        <v>7431</v>
      </c>
      <c r="BO26" s="20">
        <v>26384</v>
      </c>
      <c r="BP26" s="20">
        <v>25383</v>
      </c>
      <c r="BQ26" s="3">
        <v>51767</v>
      </c>
      <c r="BR26" s="16"/>
      <c r="BS26" s="16"/>
      <c r="BT26" s="16"/>
      <c r="BU26" s="17">
        <v>44.363019385581751</v>
      </c>
      <c r="BV26" s="17">
        <v>50.374282915908772</v>
      </c>
      <c r="BW26" s="17">
        <v>47.416013785997265</v>
      </c>
      <c r="BX26" s="17">
        <v>8.0141511136782064</v>
      </c>
      <c r="BY26" s="17">
        <v>5.2312158947810268</v>
      </c>
      <c r="BZ26" s="17">
        <v>6.6007568086126955</v>
      </c>
      <c r="CA26" s="17">
        <v>47.622829500740046</v>
      </c>
      <c r="CB26" s="17">
        <v>44.394501189310198</v>
      </c>
      <c r="CC26" s="17">
        <v>45.983229405390041</v>
      </c>
      <c r="CD26" s="16"/>
      <c r="CE26" s="16"/>
      <c r="CF26" s="16"/>
    </row>
    <row r="27" spans="1:84" ht="39.75" customHeight="1" x14ac:dyDescent="0.25">
      <c r="A27" s="10">
        <v>20</v>
      </c>
      <c r="B27" s="157"/>
      <c r="C27" s="125" t="s">
        <v>62</v>
      </c>
      <c r="D27" s="2">
        <v>1999</v>
      </c>
      <c r="E27" s="2">
        <v>927</v>
      </c>
      <c r="F27" s="2">
        <v>2926</v>
      </c>
      <c r="G27" s="12">
        <v>969</v>
      </c>
      <c r="H27" s="12">
        <v>233</v>
      </c>
      <c r="I27" s="12">
        <v>1202</v>
      </c>
      <c r="J27" s="11"/>
      <c r="K27" s="11"/>
      <c r="L27" s="11"/>
      <c r="M27" s="19">
        <v>1030</v>
      </c>
      <c r="N27" s="19">
        <v>694</v>
      </c>
      <c r="O27" s="3">
        <v>1724</v>
      </c>
      <c r="P27" s="21"/>
      <c r="Q27" s="21"/>
      <c r="R27" s="22"/>
      <c r="S27" s="17">
        <v>48.47423711855928</v>
      </c>
      <c r="T27" s="17">
        <v>25.134843581445523</v>
      </c>
      <c r="U27" s="17">
        <v>41.079972658920028</v>
      </c>
      <c r="V27" s="24"/>
      <c r="W27" s="24"/>
      <c r="X27" s="24"/>
      <c r="Y27" s="17">
        <v>51.525762881440727</v>
      </c>
      <c r="Z27" s="17">
        <v>74.865156418554477</v>
      </c>
      <c r="AA27" s="17">
        <v>58.920027341079972</v>
      </c>
      <c r="AB27" s="24"/>
      <c r="AC27" s="24"/>
      <c r="AD27" s="24"/>
      <c r="AE27" s="2">
        <v>154</v>
      </c>
      <c r="AF27" s="2">
        <v>131</v>
      </c>
      <c r="AG27" s="2">
        <v>285</v>
      </c>
      <c r="AH27" s="12">
        <v>33</v>
      </c>
      <c r="AI27" s="12">
        <v>38</v>
      </c>
      <c r="AJ27" s="3">
        <v>71</v>
      </c>
      <c r="AK27" s="22"/>
      <c r="AL27" s="22"/>
      <c r="AM27" s="21"/>
      <c r="AN27" s="19">
        <v>121</v>
      </c>
      <c r="AO27" s="19">
        <v>93</v>
      </c>
      <c r="AP27" s="3">
        <v>214</v>
      </c>
      <c r="AQ27" s="21"/>
      <c r="AR27" s="21"/>
      <c r="AS27" s="22"/>
      <c r="AT27" s="17">
        <v>21.428571428571427</v>
      </c>
      <c r="AU27" s="17">
        <v>29.007633587786259</v>
      </c>
      <c r="AV27" s="17">
        <v>24.912280701754383</v>
      </c>
      <c r="AW27" s="24"/>
      <c r="AX27" s="24"/>
      <c r="AY27" s="24"/>
      <c r="AZ27" s="17">
        <v>78.571428571428569</v>
      </c>
      <c r="BA27" s="17">
        <v>70.992366412213741</v>
      </c>
      <c r="BB27" s="17">
        <v>75.087719298245617</v>
      </c>
      <c r="BC27" s="24"/>
      <c r="BD27" s="24"/>
      <c r="BE27" s="24"/>
      <c r="BF27" s="2">
        <v>67</v>
      </c>
      <c r="BG27" s="2">
        <v>72</v>
      </c>
      <c r="BH27" s="2">
        <v>139</v>
      </c>
      <c r="BI27" s="12">
        <v>27</v>
      </c>
      <c r="BJ27" s="12">
        <v>37</v>
      </c>
      <c r="BK27" s="12">
        <v>64</v>
      </c>
      <c r="BL27" s="22"/>
      <c r="BM27" s="22"/>
      <c r="BN27" s="21"/>
      <c r="BO27" s="19">
        <v>40</v>
      </c>
      <c r="BP27" s="19">
        <v>35</v>
      </c>
      <c r="BQ27" s="3">
        <v>75</v>
      </c>
      <c r="BR27" s="21"/>
      <c r="BS27" s="21"/>
      <c r="BT27" s="22"/>
      <c r="BU27" s="17">
        <v>40.298507462686565</v>
      </c>
      <c r="BV27" s="17">
        <v>51.388888888888893</v>
      </c>
      <c r="BW27" s="17">
        <v>46.043165467625904</v>
      </c>
      <c r="BX27" s="24"/>
      <c r="BY27" s="24"/>
      <c r="BZ27" s="24"/>
      <c r="CA27" s="17">
        <v>59.701492537313428</v>
      </c>
      <c r="CB27" s="17">
        <v>48.611111111111114</v>
      </c>
      <c r="CC27" s="17">
        <v>53.956834532374103</v>
      </c>
      <c r="CD27" s="24"/>
      <c r="CE27" s="24"/>
      <c r="CF27" s="24"/>
    </row>
    <row r="28" spans="1:84" ht="36" customHeight="1" x14ac:dyDescent="0.25">
      <c r="A28" s="10">
        <v>21</v>
      </c>
      <c r="B28" s="89" t="s">
        <v>115</v>
      </c>
      <c r="C28" s="125" t="s">
        <v>83</v>
      </c>
      <c r="D28" s="2">
        <v>757238</v>
      </c>
      <c r="E28" s="2">
        <v>624302</v>
      </c>
      <c r="F28" s="2">
        <v>1381540</v>
      </c>
      <c r="G28" s="20">
        <v>219745</v>
      </c>
      <c r="H28" s="20">
        <v>190477</v>
      </c>
      <c r="I28" s="3">
        <v>410222</v>
      </c>
      <c r="J28" s="20">
        <v>188338</v>
      </c>
      <c r="K28" s="20">
        <v>177516</v>
      </c>
      <c r="L28" s="3">
        <v>365854</v>
      </c>
      <c r="M28" s="19">
        <v>309967</v>
      </c>
      <c r="N28" s="19">
        <v>243134</v>
      </c>
      <c r="O28" s="3">
        <v>553101</v>
      </c>
      <c r="P28" s="19">
        <v>39188</v>
      </c>
      <c r="Q28" s="19">
        <v>13175</v>
      </c>
      <c r="R28" s="28">
        <v>52363</v>
      </c>
      <c r="S28" s="17">
        <v>29.019277954883403</v>
      </c>
      <c r="T28" s="17">
        <v>30.510394008028165</v>
      </c>
      <c r="U28" s="17">
        <v>29.693096110137962</v>
      </c>
      <c r="V28" s="17">
        <v>24.871704800868418</v>
      </c>
      <c r="W28" s="17">
        <v>28.434315443487286</v>
      </c>
      <c r="X28" s="17">
        <v>26.481607481506146</v>
      </c>
      <c r="Y28" s="17">
        <v>40.933893967286373</v>
      </c>
      <c r="Z28" s="17">
        <v>38.944933701958341</v>
      </c>
      <c r="AA28" s="17">
        <v>40.035105751552614</v>
      </c>
      <c r="AB28" s="73">
        <v>5.1751232769618003</v>
      </c>
      <c r="AC28" s="73">
        <v>2.1103568465262001</v>
      </c>
      <c r="AD28" s="73">
        <v>3.7901906568032775</v>
      </c>
      <c r="AE28" s="2">
        <v>100783</v>
      </c>
      <c r="AF28" s="2">
        <v>86423</v>
      </c>
      <c r="AG28" s="2">
        <v>187206</v>
      </c>
      <c r="AH28" s="20">
        <v>40253</v>
      </c>
      <c r="AI28" s="20">
        <v>33836</v>
      </c>
      <c r="AJ28" s="3">
        <v>74089</v>
      </c>
      <c r="AK28" s="20">
        <v>19215</v>
      </c>
      <c r="AL28" s="20">
        <v>19313</v>
      </c>
      <c r="AM28" s="3">
        <v>38528</v>
      </c>
      <c r="AN28" s="19">
        <v>34094</v>
      </c>
      <c r="AO28" s="19">
        <v>30306</v>
      </c>
      <c r="AP28" s="3">
        <v>64400</v>
      </c>
      <c r="AQ28" s="19">
        <v>7221</v>
      </c>
      <c r="AR28" s="19">
        <v>2968</v>
      </c>
      <c r="AS28" s="3">
        <v>10189</v>
      </c>
      <c r="AT28" s="17">
        <v>39.940267703878632</v>
      </c>
      <c r="AU28" s="17">
        <v>39.151614732189344</v>
      </c>
      <c r="AV28" s="17">
        <v>39.576188797367607</v>
      </c>
      <c r="AW28" s="17">
        <v>19.065715448041832</v>
      </c>
      <c r="AX28" s="17">
        <v>22.347060389016811</v>
      </c>
      <c r="AY28" s="17">
        <v>20.580536948602074</v>
      </c>
      <c r="AZ28" s="17">
        <v>33.829118006012919</v>
      </c>
      <c r="BA28" s="17">
        <v>35.067053909260267</v>
      </c>
      <c r="BB28" s="17">
        <v>34.400606818157542</v>
      </c>
      <c r="BC28" s="17">
        <v>7.1648988420666182</v>
      </c>
      <c r="BD28" s="17">
        <v>3.4342709695335731</v>
      </c>
      <c r="BE28" s="17">
        <v>5.4426674358727825</v>
      </c>
      <c r="BF28" s="2">
        <v>52822</v>
      </c>
      <c r="BG28" s="2">
        <v>42842</v>
      </c>
      <c r="BH28" s="2">
        <v>95664</v>
      </c>
      <c r="BI28" s="20">
        <v>30100</v>
      </c>
      <c r="BJ28" s="20">
        <v>24469</v>
      </c>
      <c r="BK28" s="3">
        <v>54569</v>
      </c>
      <c r="BL28" s="20">
        <v>4937</v>
      </c>
      <c r="BM28" s="20">
        <v>4414</v>
      </c>
      <c r="BN28" s="3">
        <v>9351</v>
      </c>
      <c r="BO28" s="19">
        <v>15595</v>
      </c>
      <c r="BP28" s="19">
        <v>13153</v>
      </c>
      <c r="BQ28" s="3">
        <v>28748</v>
      </c>
      <c r="BR28" s="19">
        <v>2190</v>
      </c>
      <c r="BS28" s="19">
        <v>806</v>
      </c>
      <c r="BT28" s="3">
        <v>2996</v>
      </c>
      <c r="BU28" s="17">
        <v>56.983832494036569</v>
      </c>
      <c r="BV28" s="17">
        <v>57.114513794874185</v>
      </c>
      <c r="BW28" s="17">
        <v>57.042356581368125</v>
      </c>
      <c r="BX28" s="17">
        <v>9.3464844193707162</v>
      </c>
      <c r="BY28" s="17">
        <v>10.302973717380141</v>
      </c>
      <c r="BZ28" s="17">
        <v>9.774836929252384</v>
      </c>
      <c r="CA28" s="17">
        <v>29.523683313770775</v>
      </c>
      <c r="CB28" s="17">
        <v>30.701181083983005</v>
      </c>
      <c r="CC28" s="17">
        <v>30.051011874895469</v>
      </c>
      <c r="CD28" s="17">
        <v>4.1459997728219298</v>
      </c>
      <c r="CE28" s="17">
        <v>1.8813314037626627</v>
      </c>
      <c r="CF28" s="17">
        <v>3.1317946144840274</v>
      </c>
    </row>
    <row r="29" spans="1:84" ht="36" customHeight="1" x14ac:dyDescent="0.25">
      <c r="A29" s="10">
        <v>22</v>
      </c>
      <c r="B29" s="89" t="s">
        <v>117</v>
      </c>
      <c r="C29" s="125" t="s">
        <v>46</v>
      </c>
      <c r="D29" s="2">
        <v>15947</v>
      </c>
      <c r="E29" s="2">
        <v>15281</v>
      </c>
      <c r="F29" s="2">
        <v>31228</v>
      </c>
      <c r="G29" s="3">
        <v>4610</v>
      </c>
      <c r="H29" s="3">
        <v>4501</v>
      </c>
      <c r="I29" s="3">
        <v>9111</v>
      </c>
      <c r="J29" s="3">
        <v>415</v>
      </c>
      <c r="K29" s="3">
        <v>336</v>
      </c>
      <c r="L29" s="3">
        <v>751</v>
      </c>
      <c r="M29" s="2">
        <v>10922</v>
      </c>
      <c r="N29" s="2">
        <v>10444</v>
      </c>
      <c r="O29" s="3">
        <v>21366</v>
      </c>
      <c r="P29" s="13"/>
      <c r="Q29" s="13"/>
      <c r="R29" s="11"/>
      <c r="S29" s="17">
        <v>28.908258606634476</v>
      </c>
      <c r="T29" s="17">
        <v>29.45487860742098</v>
      </c>
      <c r="U29" s="17">
        <v>29.175739720763421</v>
      </c>
      <c r="V29" s="17">
        <v>2.6023703517903054</v>
      </c>
      <c r="W29" s="17">
        <v>2.1988089784699953</v>
      </c>
      <c r="X29" s="17">
        <v>2.4048930447034715</v>
      </c>
      <c r="Y29" s="17">
        <v>68.489371041575225</v>
      </c>
      <c r="Z29" s="17">
        <v>68.346312414109022</v>
      </c>
      <c r="AA29" s="17">
        <v>68.419367234533112</v>
      </c>
      <c r="AB29" s="16"/>
      <c r="AC29" s="16"/>
      <c r="AD29" s="16"/>
      <c r="AE29" s="2">
        <v>774</v>
      </c>
      <c r="AF29" s="2">
        <v>796</v>
      </c>
      <c r="AG29" s="2">
        <v>1570</v>
      </c>
      <c r="AH29" s="3">
        <v>112</v>
      </c>
      <c r="AI29" s="3">
        <v>128</v>
      </c>
      <c r="AJ29" s="3">
        <v>240</v>
      </c>
      <c r="AK29" s="3">
        <v>21</v>
      </c>
      <c r="AL29" s="3">
        <v>20</v>
      </c>
      <c r="AM29" s="3">
        <v>41</v>
      </c>
      <c r="AN29" s="2">
        <v>641</v>
      </c>
      <c r="AO29" s="2">
        <v>648</v>
      </c>
      <c r="AP29" s="3">
        <v>1289</v>
      </c>
      <c r="AQ29" s="13"/>
      <c r="AR29" s="13"/>
      <c r="AS29" s="11"/>
      <c r="AT29" s="17">
        <v>14.470284237726098</v>
      </c>
      <c r="AU29" s="17">
        <v>16.08040201005025</v>
      </c>
      <c r="AV29" s="17">
        <v>15.286624203821656</v>
      </c>
      <c r="AW29" s="17">
        <v>2.7131782945736433</v>
      </c>
      <c r="AX29" s="17">
        <v>2.512562814070352</v>
      </c>
      <c r="AY29" s="17">
        <v>2.6114649681528666</v>
      </c>
      <c r="AZ29" s="17">
        <v>82.816537467700257</v>
      </c>
      <c r="BA29" s="17">
        <v>81.4070351758794</v>
      </c>
      <c r="BB29" s="17">
        <v>82.101910828025481</v>
      </c>
      <c r="BC29" s="16"/>
      <c r="BD29" s="16"/>
      <c r="BE29" s="16"/>
      <c r="BF29" s="2">
        <v>5461</v>
      </c>
      <c r="BG29" s="2">
        <v>5546</v>
      </c>
      <c r="BH29" s="2">
        <v>11007</v>
      </c>
      <c r="BI29" s="3">
        <v>3256</v>
      </c>
      <c r="BJ29" s="3">
        <v>3059</v>
      </c>
      <c r="BK29" s="3">
        <v>6315</v>
      </c>
      <c r="BL29" s="3">
        <v>234</v>
      </c>
      <c r="BM29" s="3">
        <v>147</v>
      </c>
      <c r="BN29" s="3">
        <v>381</v>
      </c>
      <c r="BO29" s="2">
        <v>1971</v>
      </c>
      <c r="BP29" s="2">
        <v>2340</v>
      </c>
      <c r="BQ29" s="3">
        <v>4311</v>
      </c>
      <c r="BR29" s="13"/>
      <c r="BS29" s="13"/>
      <c r="BT29" s="11"/>
      <c r="BU29" s="17">
        <v>59.622779710675701</v>
      </c>
      <c r="BV29" s="17">
        <v>55.156869816083663</v>
      </c>
      <c r="BW29" s="17">
        <v>57.372581084764242</v>
      </c>
      <c r="BX29" s="17">
        <v>4.2849295000915584</v>
      </c>
      <c r="BY29" s="17">
        <v>2.6505589614136316</v>
      </c>
      <c r="BZ29" s="17">
        <v>3.4614336331425459</v>
      </c>
      <c r="CA29" s="17">
        <v>36.092290789232742</v>
      </c>
      <c r="CB29" s="17">
        <v>42.192571222502707</v>
      </c>
      <c r="CC29" s="17">
        <v>39.165985282093217</v>
      </c>
      <c r="CD29" s="16"/>
      <c r="CE29" s="16"/>
      <c r="CF29" s="16"/>
    </row>
    <row r="30" spans="1:84" ht="36" customHeight="1" x14ac:dyDescent="0.25">
      <c r="A30" s="10">
        <v>23</v>
      </c>
      <c r="B30" s="89" t="s">
        <v>118</v>
      </c>
      <c r="C30" s="125" t="s">
        <v>47</v>
      </c>
      <c r="D30" s="2">
        <v>10697</v>
      </c>
      <c r="E30" s="2">
        <v>14032</v>
      </c>
      <c r="F30" s="2">
        <v>24729</v>
      </c>
      <c r="G30" s="20">
        <v>8406</v>
      </c>
      <c r="H30" s="20">
        <v>11701</v>
      </c>
      <c r="I30" s="3">
        <v>20107</v>
      </c>
      <c r="J30" s="20">
        <v>1067</v>
      </c>
      <c r="K30" s="20">
        <v>797</v>
      </c>
      <c r="L30" s="3">
        <v>1864</v>
      </c>
      <c r="M30" s="19">
        <v>1218</v>
      </c>
      <c r="N30" s="19">
        <v>1533</v>
      </c>
      <c r="O30" s="3">
        <v>2751</v>
      </c>
      <c r="P30" s="19">
        <v>6</v>
      </c>
      <c r="Q30" s="19">
        <v>1</v>
      </c>
      <c r="R30" s="28">
        <v>7</v>
      </c>
      <c r="S30" s="23">
        <v>78.582780218752916</v>
      </c>
      <c r="T30" s="23">
        <v>83.387970353477769</v>
      </c>
      <c r="U30" s="23">
        <v>81.309393829107535</v>
      </c>
      <c r="V30" s="23">
        <v>9.9747592783023276</v>
      </c>
      <c r="W30" s="23">
        <v>5.6798745724059296</v>
      </c>
      <c r="X30" s="23">
        <v>7.537708762990821</v>
      </c>
      <c r="Y30" s="17">
        <v>11.386370010283256</v>
      </c>
      <c r="Z30" s="17">
        <v>10.92502850627138</v>
      </c>
      <c r="AA30" s="17">
        <v>11.124590561688706</v>
      </c>
      <c r="AB30" s="73">
        <v>5.6090492661493879E-2</v>
      </c>
      <c r="AC30" s="73">
        <v>7.1265678449258839E-3</v>
      </c>
      <c r="AD30" s="73">
        <v>2.830684621294836E-2</v>
      </c>
      <c r="AE30" s="2">
        <v>69</v>
      </c>
      <c r="AF30" s="2">
        <v>79</v>
      </c>
      <c r="AG30" s="2">
        <v>148</v>
      </c>
      <c r="AH30" s="20">
        <v>48</v>
      </c>
      <c r="AI30" s="20">
        <v>52</v>
      </c>
      <c r="AJ30" s="3">
        <v>100</v>
      </c>
      <c r="AK30" s="20">
        <v>13</v>
      </c>
      <c r="AL30" s="20">
        <v>15</v>
      </c>
      <c r="AM30" s="3">
        <v>28</v>
      </c>
      <c r="AN30" s="19">
        <v>8</v>
      </c>
      <c r="AO30" s="19">
        <v>12</v>
      </c>
      <c r="AP30" s="3">
        <v>20</v>
      </c>
      <c r="AQ30" s="21"/>
      <c r="AR30" s="21"/>
      <c r="AS30" s="22"/>
      <c r="AT30" s="23">
        <v>69.565217391304358</v>
      </c>
      <c r="AU30" s="23">
        <v>65.822784810126578</v>
      </c>
      <c r="AV30" s="23">
        <v>67.567567567567565</v>
      </c>
      <c r="AW30" s="23">
        <v>18.840579710144929</v>
      </c>
      <c r="AX30" s="23">
        <v>18.987341772151897</v>
      </c>
      <c r="AY30" s="23">
        <v>18.918918918918919</v>
      </c>
      <c r="AZ30" s="17">
        <v>11.594202898550726</v>
      </c>
      <c r="BA30" s="17">
        <v>15.189873417721518</v>
      </c>
      <c r="BB30" s="17">
        <v>13.513513513513514</v>
      </c>
      <c r="BC30" s="24"/>
      <c r="BD30" s="24"/>
      <c r="BE30" s="24"/>
      <c r="BF30" s="2">
        <v>9666</v>
      </c>
      <c r="BG30" s="2">
        <v>13006</v>
      </c>
      <c r="BH30" s="2">
        <v>22672</v>
      </c>
      <c r="BI30" s="20">
        <v>7906</v>
      </c>
      <c r="BJ30" s="20">
        <v>11042</v>
      </c>
      <c r="BK30" s="3">
        <v>18948</v>
      </c>
      <c r="BL30" s="20">
        <v>768</v>
      </c>
      <c r="BM30" s="20">
        <v>583</v>
      </c>
      <c r="BN30" s="3">
        <v>1351</v>
      </c>
      <c r="BO30" s="19">
        <v>987</v>
      </c>
      <c r="BP30" s="19">
        <v>1380</v>
      </c>
      <c r="BQ30" s="3">
        <v>2367</v>
      </c>
      <c r="BR30" s="19">
        <v>5</v>
      </c>
      <c r="BS30" s="19">
        <v>1</v>
      </c>
      <c r="BT30" s="3">
        <v>6</v>
      </c>
      <c r="BU30" s="17">
        <v>81.79184771363542</v>
      </c>
      <c r="BV30" s="17">
        <v>84.899277256650777</v>
      </c>
      <c r="BW30" s="17">
        <v>83.57445306986591</v>
      </c>
      <c r="BX30" s="17">
        <v>7.9453755431409068</v>
      </c>
      <c r="BY30" s="17">
        <v>4.4825465169921577</v>
      </c>
      <c r="BZ30" s="17">
        <v>5.9588920254057873</v>
      </c>
      <c r="CA30" s="17">
        <v>10.211049037864681</v>
      </c>
      <c r="CB30" s="17">
        <v>10.610487467322773</v>
      </c>
      <c r="CC30" s="17">
        <v>10.440190543401553</v>
      </c>
      <c r="CD30" s="17">
        <v>5.1727705358990274E-2</v>
      </c>
      <c r="CE30" s="17">
        <v>7.6887590342918652E-3</v>
      </c>
      <c r="CF30" s="17">
        <v>2.6464361326746649E-2</v>
      </c>
    </row>
    <row r="31" spans="1:84" ht="36" customHeight="1" x14ac:dyDescent="0.25">
      <c r="A31" s="10">
        <v>24</v>
      </c>
      <c r="B31" s="89" t="s">
        <v>119</v>
      </c>
      <c r="C31" s="125" t="s">
        <v>48</v>
      </c>
      <c r="D31" s="2">
        <v>4809</v>
      </c>
      <c r="E31" s="2">
        <v>5389</v>
      </c>
      <c r="F31" s="2">
        <v>10198</v>
      </c>
      <c r="G31" s="20">
        <v>3537</v>
      </c>
      <c r="H31" s="20">
        <v>4079</v>
      </c>
      <c r="I31" s="25">
        <v>7616</v>
      </c>
      <c r="J31" s="20">
        <v>274</v>
      </c>
      <c r="K31" s="20">
        <v>246</v>
      </c>
      <c r="L31" s="20">
        <v>520</v>
      </c>
      <c r="M31" s="19">
        <v>998</v>
      </c>
      <c r="N31" s="19">
        <v>1064</v>
      </c>
      <c r="O31" s="3">
        <v>2062</v>
      </c>
      <c r="P31" s="21"/>
      <c r="Q31" s="21"/>
      <c r="R31" s="22"/>
      <c r="S31" s="23">
        <v>73.54959451029319</v>
      </c>
      <c r="T31" s="23">
        <v>75.691222861384304</v>
      </c>
      <c r="U31" s="23">
        <v>74.681310060796235</v>
      </c>
      <c r="V31" s="23">
        <v>5.6976502391349548</v>
      </c>
      <c r="W31" s="23">
        <v>4.5648543329003521</v>
      </c>
      <c r="X31" s="23">
        <v>5.0990390272602468</v>
      </c>
      <c r="Y31" s="17">
        <v>20.752755250571845</v>
      </c>
      <c r="Z31" s="17">
        <v>19.743922805715346</v>
      </c>
      <c r="AA31" s="17">
        <v>20.219650911943518</v>
      </c>
      <c r="AB31" s="24"/>
      <c r="AC31" s="24"/>
      <c r="AD31" s="24"/>
      <c r="AE31" s="2">
        <v>5</v>
      </c>
      <c r="AF31" s="2">
        <v>12</v>
      </c>
      <c r="AG31" s="2">
        <v>17</v>
      </c>
      <c r="AH31" s="20">
        <v>4</v>
      </c>
      <c r="AI31" s="20">
        <v>8</v>
      </c>
      <c r="AJ31" s="19">
        <v>12</v>
      </c>
      <c r="AK31" s="20">
        <v>0</v>
      </c>
      <c r="AL31" s="20">
        <v>0</v>
      </c>
      <c r="AM31" s="20">
        <v>0</v>
      </c>
      <c r="AN31" s="20">
        <v>1</v>
      </c>
      <c r="AO31" s="20">
        <v>4</v>
      </c>
      <c r="AP31" s="3">
        <v>5</v>
      </c>
      <c r="AQ31" s="21"/>
      <c r="AR31" s="21"/>
      <c r="AS31" s="22"/>
      <c r="AT31" s="23">
        <v>80</v>
      </c>
      <c r="AU31" s="23">
        <v>66.666666666666671</v>
      </c>
      <c r="AV31" s="23">
        <v>70.588235294117638</v>
      </c>
      <c r="AW31" s="23" t="s">
        <v>160</v>
      </c>
      <c r="AX31" s="23" t="s">
        <v>160</v>
      </c>
      <c r="AY31" s="17" t="s">
        <v>160</v>
      </c>
      <c r="AZ31" s="17">
        <v>20</v>
      </c>
      <c r="BA31" s="17">
        <v>33.333333333333336</v>
      </c>
      <c r="BB31" s="17">
        <v>29.411764705882351</v>
      </c>
      <c r="BC31" s="24"/>
      <c r="BD31" s="24"/>
      <c r="BE31" s="24"/>
      <c r="BF31" s="2">
        <v>4729</v>
      </c>
      <c r="BG31" s="2">
        <v>5327</v>
      </c>
      <c r="BH31" s="2">
        <v>10056</v>
      </c>
      <c r="BI31" s="20">
        <v>3508</v>
      </c>
      <c r="BJ31" s="20">
        <v>4041</v>
      </c>
      <c r="BK31" s="19">
        <v>7549</v>
      </c>
      <c r="BL31" s="20">
        <v>263</v>
      </c>
      <c r="BM31" s="20">
        <v>242</v>
      </c>
      <c r="BN31" s="20">
        <v>505</v>
      </c>
      <c r="BO31" s="19">
        <v>958</v>
      </c>
      <c r="BP31" s="19">
        <v>1044</v>
      </c>
      <c r="BQ31" s="3">
        <v>2002</v>
      </c>
      <c r="BR31" s="21"/>
      <c r="BS31" s="21"/>
      <c r="BT31" s="22"/>
      <c r="BU31" s="23">
        <v>74.180587862127297</v>
      </c>
      <c r="BV31" s="23">
        <v>75.858832363431574</v>
      </c>
      <c r="BW31" s="23">
        <v>75.069610182975339</v>
      </c>
      <c r="BX31" s="17">
        <v>5.5614294776908437</v>
      </c>
      <c r="BY31" s="17">
        <v>4.5428946874413363</v>
      </c>
      <c r="BZ31" s="17">
        <v>5.0218774860779636</v>
      </c>
      <c r="CA31" s="17">
        <v>20.257982660181856</v>
      </c>
      <c r="CB31" s="17">
        <v>19.598272949127086</v>
      </c>
      <c r="CC31" s="17">
        <v>19.908512330946699</v>
      </c>
      <c r="CD31" s="24"/>
      <c r="CE31" s="24"/>
      <c r="CF31" s="24"/>
    </row>
    <row r="32" spans="1:84" ht="36" customHeight="1" x14ac:dyDescent="0.25">
      <c r="A32" s="10">
        <v>25</v>
      </c>
      <c r="B32" s="89" t="s">
        <v>120</v>
      </c>
      <c r="C32" s="125" t="s">
        <v>49</v>
      </c>
      <c r="D32" s="2">
        <v>5514</v>
      </c>
      <c r="E32" s="2">
        <v>6781</v>
      </c>
      <c r="F32" s="2">
        <v>12295</v>
      </c>
      <c r="G32" s="20">
        <v>3859</v>
      </c>
      <c r="H32" s="20">
        <v>5184</v>
      </c>
      <c r="I32" s="25">
        <v>9043</v>
      </c>
      <c r="J32" s="20">
        <v>572</v>
      </c>
      <c r="K32" s="20">
        <v>430</v>
      </c>
      <c r="L32" s="3">
        <v>1002</v>
      </c>
      <c r="M32" s="19">
        <v>1083</v>
      </c>
      <c r="N32" s="19">
        <v>1167</v>
      </c>
      <c r="O32" s="28">
        <v>2250</v>
      </c>
      <c r="P32" s="21"/>
      <c r="Q32" s="21"/>
      <c r="R32" s="22"/>
      <c r="S32" s="23">
        <v>69.985491476242288</v>
      </c>
      <c r="T32" s="23">
        <v>76.44890134198495</v>
      </c>
      <c r="U32" s="23">
        <v>73.550223668157784</v>
      </c>
      <c r="V32" s="17">
        <v>10.373594486760972</v>
      </c>
      <c r="W32" s="17">
        <v>6.3412476035982888</v>
      </c>
      <c r="X32" s="17">
        <v>8.1496543310288736</v>
      </c>
      <c r="Y32" s="23">
        <v>19.640914036996737</v>
      </c>
      <c r="Z32" s="23">
        <v>17.209851054416752</v>
      </c>
      <c r="AA32" s="23">
        <v>18.300122000813339</v>
      </c>
      <c r="AB32" s="24"/>
      <c r="AC32" s="24"/>
      <c r="AD32" s="24"/>
      <c r="AE32" s="2">
        <v>58</v>
      </c>
      <c r="AF32" s="2">
        <v>66</v>
      </c>
      <c r="AG32" s="2">
        <v>124</v>
      </c>
      <c r="AH32" s="20">
        <v>25</v>
      </c>
      <c r="AI32" s="20">
        <v>36</v>
      </c>
      <c r="AJ32" s="19">
        <v>61</v>
      </c>
      <c r="AK32" s="20">
        <v>22</v>
      </c>
      <c r="AL32" s="20">
        <v>17</v>
      </c>
      <c r="AM32" s="20">
        <v>39</v>
      </c>
      <c r="AN32" s="20">
        <v>11</v>
      </c>
      <c r="AO32" s="20">
        <v>13</v>
      </c>
      <c r="AP32" s="20">
        <v>24</v>
      </c>
      <c r="AQ32" s="21"/>
      <c r="AR32" s="21"/>
      <c r="AS32" s="22"/>
      <c r="AT32" s="23">
        <v>43.103448275862071</v>
      </c>
      <c r="AU32" s="23">
        <v>54.54545454545454</v>
      </c>
      <c r="AV32" s="23">
        <v>49.193548387096776</v>
      </c>
      <c r="AW32" s="17">
        <v>37.931034482758626</v>
      </c>
      <c r="AX32" s="17">
        <v>25.757575757575758</v>
      </c>
      <c r="AY32" s="17">
        <v>31.451612903225808</v>
      </c>
      <c r="AZ32" s="17">
        <v>18.965517241379313</v>
      </c>
      <c r="BA32" s="17">
        <v>19.696969696969695</v>
      </c>
      <c r="BB32" s="17">
        <v>19.35483870967742</v>
      </c>
      <c r="BC32" s="26"/>
      <c r="BD32" s="26"/>
      <c r="BE32" s="26"/>
      <c r="BF32" s="2">
        <v>4937</v>
      </c>
      <c r="BG32" s="2">
        <v>6181</v>
      </c>
      <c r="BH32" s="2">
        <v>11118</v>
      </c>
      <c r="BI32" s="20">
        <v>3690</v>
      </c>
      <c r="BJ32" s="20">
        <v>4913</v>
      </c>
      <c r="BK32" s="19">
        <v>8603</v>
      </c>
      <c r="BL32" s="20">
        <v>304</v>
      </c>
      <c r="BM32" s="20">
        <v>210</v>
      </c>
      <c r="BN32" s="3">
        <v>514</v>
      </c>
      <c r="BO32" s="20">
        <v>943</v>
      </c>
      <c r="BP32" s="20">
        <v>1058</v>
      </c>
      <c r="BQ32" s="19">
        <v>2001</v>
      </c>
      <c r="BR32" s="21"/>
      <c r="BS32" s="21"/>
      <c r="BT32" s="22"/>
      <c r="BU32" s="23">
        <v>74.741745999594897</v>
      </c>
      <c r="BV32" s="23">
        <v>79.485520142371783</v>
      </c>
      <c r="BW32" s="23">
        <v>77.379025004497208</v>
      </c>
      <c r="BX32" s="17">
        <v>6.1575855782864091</v>
      </c>
      <c r="BY32" s="17">
        <v>3.3975084937712343</v>
      </c>
      <c r="BZ32" s="17">
        <v>4.6231336571325778</v>
      </c>
      <c r="CA32" s="23">
        <v>19.100668422118698</v>
      </c>
      <c r="CB32" s="23">
        <v>17.11697136385698</v>
      </c>
      <c r="CC32" s="23">
        <v>17.997841338370208</v>
      </c>
      <c r="CD32" s="26"/>
      <c r="CE32" s="26"/>
      <c r="CF32" s="26"/>
    </row>
    <row r="33" spans="1:84" ht="36" customHeight="1" x14ac:dyDescent="0.25">
      <c r="A33" s="10">
        <v>26</v>
      </c>
      <c r="B33" s="89" t="s">
        <v>128</v>
      </c>
      <c r="C33" s="125" t="s">
        <v>89</v>
      </c>
      <c r="D33" s="2">
        <v>900</v>
      </c>
      <c r="E33" s="2">
        <v>573</v>
      </c>
      <c r="F33" s="2">
        <v>1473</v>
      </c>
      <c r="G33" s="20">
        <v>900</v>
      </c>
      <c r="H33" s="20">
        <v>573</v>
      </c>
      <c r="I33" s="3">
        <v>1473</v>
      </c>
      <c r="J33" s="22"/>
      <c r="K33" s="22"/>
      <c r="L33" s="22"/>
      <c r="M33" s="21"/>
      <c r="N33" s="21"/>
      <c r="O33" s="22"/>
      <c r="P33" s="21"/>
      <c r="Q33" s="21"/>
      <c r="R33" s="22"/>
      <c r="S33" s="17">
        <v>100</v>
      </c>
      <c r="T33" s="17">
        <v>99.999999999999986</v>
      </c>
      <c r="U33" s="17">
        <v>100</v>
      </c>
      <c r="V33" s="24"/>
      <c r="W33" s="24"/>
      <c r="X33" s="24"/>
      <c r="Y33" s="24"/>
      <c r="Z33" s="24"/>
      <c r="AA33" s="24"/>
      <c r="AB33" s="24"/>
      <c r="AC33" s="24"/>
      <c r="AD33" s="24"/>
      <c r="AE33" s="2">
        <v>60</v>
      </c>
      <c r="AF33" s="2">
        <v>75</v>
      </c>
      <c r="AG33" s="2">
        <v>135</v>
      </c>
      <c r="AH33" s="20">
        <v>60</v>
      </c>
      <c r="AI33" s="20">
        <v>75</v>
      </c>
      <c r="AJ33" s="3">
        <v>135</v>
      </c>
      <c r="AK33" s="22"/>
      <c r="AL33" s="22"/>
      <c r="AM33" s="21"/>
      <c r="AN33" s="21"/>
      <c r="AO33" s="21"/>
      <c r="AP33" s="21"/>
      <c r="AQ33" s="21"/>
      <c r="AR33" s="21"/>
      <c r="AS33" s="22"/>
      <c r="AT33" s="17">
        <v>100</v>
      </c>
      <c r="AU33" s="17">
        <v>100</v>
      </c>
      <c r="AV33" s="17">
        <v>100</v>
      </c>
      <c r="AW33" s="24"/>
      <c r="AX33" s="24"/>
      <c r="AY33" s="24"/>
      <c r="AZ33" s="24"/>
      <c r="BA33" s="24"/>
      <c r="BB33" s="24"/>
      <c r="BC33" s="24"/>
      <c r="BD33" s="24"/>
      <c r="BE33" s="24"/>
      <c r="BF33" s="2">
        <v>7</v>
      </c>
      <c r="BG33" s="2">
        <v>12</v>
      </c>
      <c r="BH33" s="2">
        <v>19</v>
      </c>
      <c r="BI33" s="20">
        <v>7</v>
      </c>
      <c r="BJ33" s="20">
        <v>12</v>
      </c>
      <c r="BK33" s="3">
        <v>19</v>
      </c>
      <c r="BL33" s="22"/>
      <c r="BM33" s="22"/>
      <c r="BN33" s="21"/>
      <c r="BO33" s="21"/>
      <c r="BP33" s="21"/>
      <c r="BQ33" s="21"/>
      <c r="BR33" s="21"/>
      <c r="BS33" s="21"/>
      <c r="BT33" s="22"/>
      <c r="BU33" s="17">
        <v>99.999999999999986</v>
      </c>
      <c r="BV33" s="17">
        <v>100</v>
      </c>
      <c r="BW33" s="17">
        <v>100</v>
      </c>
      <c r="BX33" s="24"/>
      <c r="BY33" s="24"/>
      <c r="BZ33" s="24"/>
      <c r="CA33" s="24"/>
      <c r="CB33" s="24"/>
      <c r="CC33" s="24"/>
      <c r="CD33" s="24"/>
      <c r="CE33" s="24"/>
      <c r="CF33" s="24"/>
    </row>
    <row r="34" spans="1:84" ht="36" customHeight="1" x14ac:dyDescent="0.25">
      <c r="A34" s="10">
        <v>27</v>
      </c>
      <c r="B34" s="89" t="s">
        <v>121</v>
      </c>
      <c r="C34" s="125" t="s">
        <v>29</v>
      </c>
      <c r="D34" s="2">
        <v>153295</v>
      </c>
      <c r="E34" s="2">
        <v>162855</v>
      </c>
      <c r="F34" s="2">
        <v>316150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4" t="s">
        <v>160</v>
      </c>
      <c r="T34" s="24" t="s">
        <v>160</v>
      </c>
      <c r="U34" s="24" t="s">
        <v>160</v>
      </c>
      <c r="V34" s="24" t="s">
        <v>160</v>
      </c>
      <c r="W34" s="24" t="s">
        <v>160</v>
      </c>
      <c r="X34" s="24" t="s">
        <v>160</v>
      </c>
      <c r="Y34" s="24" t="s">
        <v>160</v>
      </c>
      <c r="Z34" s="24" t="s">
        <v>160</v>
      </c>
      <c r="AA34" s="24" t="s">
        <v>160</v>
      </c>
      <c r="AB34" s="24" t="s">
        <v>160</v>
      </c>
      <c r="AC34" s="24" t="s">
        <v>160</v>
      </c>
      <c r="AD34" s="24" t="s">
        <v>160</v>
      </c>
      <c r="AE34" s="2">
        <v>23398</v>
      </c>
      <c r="AF34" s="2">
        <v>25847</v>
      </c>
      <c r="AG34" s="2">
        <v>49245</v>
      </c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">
        <v>25958</v>
      </c>
      <c r="BG34" s="2">
        <v>29553</v>
      </c>
      <c r="BH34" s="2">
        <v>55511</v>
      </c>
      <c r="BI34" s="22"/>
      <c r="BJ34" s="22"/>
      <c r="BK34" s="22">
        <v>0</v>
      </c>
      <c r="BL34" s="22"/>
      <c r="BM34" s="22"/>
      <c r="BN34" s="22">
        <v>0</v>
      </c>
      <c r="BO34" s="22"/>
      <c r="BP34" s="22"/>
      <c r="BQ34" s="22">
        <v>0</v>
      </c>
      <c r="BR34" s="22"/>
      <c r="BS34" s="22"/>
      <c r="BT34" s="22">
        <v>0</v>
      </c>
      <c r="BU34" s="22" t="s">
        <v>160</v>
      </c>
      <c r="BV34" s="22" t="s">
        <v>160</v>
      </c>
      <c r="BW34" s="22" t="s">
        <v>160</v>
      </c>
      <c r="BX34" s="22" t="s">
        <v>160</v>
      </c>
      <c r="BY34" s="22" t="s">
        <v>160</v>
      </c>
      <c r="BZ34" s="22" t="s">
        <v>160</v>
      </c>
      <c r="CA34" s="22" t="s">
        <v>160</v>
      </c>
      <c r="CB34" s="22" t="s">
        <v>160</v>
      </c>
      <c r="CC34" s="22" t="s">
        <v>160</v>
      </c>
      <c r="CD34" s="22" t="s">
        <v>160</v>
      </c>
      <c r="CE34" s="22" t="s">
        <v>160</v>
      </c>
      <c r="CF34" s="22" t="s">
        <v>160</v>
      </c>
    </row>
    <row r="35" spans="1:84" ht="36" customHeight="1" x14ac:dyDescent="0.25">
      <c r="A35" s="10">
        <v>28</v>
      </c>
      <c r="B35" s="89" t="s">
        <v>122</v>
      </c>
      <c r="C35" s="125" t="s">
        <v>50</v>
      </c>
      <c r="D35" s="2">
        <v>158696</v>
      </c>
      <c r="E35" s="2">
        <v>134813</v>
      </c>
      <c r="F35" s="2">
        <v>293509</v>
      </c>
      <c r="G35" s="20">
        <v>115437</v>
      </c>
      <c r="H35" s="20">
        <v>91767</v>
      </c>
      <c r="I35" s="25">
        <v>207204</v>
      </c>
      <c r="J35" s="20">
        <v>15470</v>
      </c>
      <c r="K35" s="20">
        <v>16498</v>
      </c>
      <c r="L35" s="25">
        <v>31968</v>
      </c>
      <c r="M35" s="19">
        <v>19595</v>
      </c>
      <c r="N35" s="19">
        <v>22358</v>
      </c>
      <c r="O35" s="3">
        <v>41953</v>
      </c>
      <c r="P35" s="19">
        <v>8194</v>
      </c>
      <c r="Q35" s="19">
        <v>4190</v>
      </c>
      <c r="R35" s="28">
        <v>12384</v>
      </c>
      <c r="S35" s="23">
        <v>72.740963855421683</v>
      </c>
      <c r="T35" s="23">
        <v>68.069844896263703</v>
      </c>
      <c r="U35" s="23">
        <v>70.595450224694986</v>
      </c>
      <c r="V35" s="23">
        <v>9.7481978121691792</v>
      </c>
      <c r="W35" s="23">
        <v>12.237692210691847</v>
      </c>
      <c r="X35" s="23">
        <v>10.891659199547544</v>
      </c>
      <c r="Y35" s="23">
        <v>12.347507183545899</v>
      </c>
      <c r="Z35" s="23">
        <v>16.584454021496441</v>
      </c>
      <c r="AA35" s="23">
        <v>14.293599174130946</v>
      </c>
      <c r="AB35" s="73">
        <v>5.163331148863235</v>
      </c>
      <c r="AC35" s="73">
        <v>3.1080088715479959</v>
      </c>
      <c r="AD35" s="73">
        <v>4.2192914016265259</v>
      </c>
      <c r="AE35" s="2">
        <v>61607</v>
      </c>
      <c r="AF35" s="2">
        <v>59518</v>
      </c>
      <c r="AG35" s="2">
        <v>121125</v>
      </c>
      <c r="AH35" s="20">
        <v>48518</v>
      </c>
      <c r="AI35" s="20">
        <v>45649</v>
      </c>
      <c r="AJ35" s="19">
        <v>94167</v>
      </c>
      <c r="AK35" s="20">
        <v>3433</v>
      </c>
      <c r="AL35" s="20">
        <v>4452</v>
      </c>
      <c r="AM35" s="19">
        <v>7885</v>
      </c>
      <c r="AN35" s="19">
        <v>5235</v>
      </c>
      <c r="AO35" s="19">
        <v>6830</v>
      </c>
      <c r="AP35" s="3">
        <v>12065</v>
      </c>
      <c r="AQ35" s="19">
        <v>4421</v>
      </c>
      <c r="AR35" s="19">
        <v>2587</v>
      </c>
      <c r="AS35" s="3">
        <v>7008</v>
      </c>
      <c r="AT35" s="23">
        <v>78.754037690522168</v>
      </c>
      <c r="AU35" s="23">
        <v>76.697805705836899</v>
      </c>
      <c r="AV35" s="23">
        <v>77.743653250773988</v>
      </c>
      <c r="AW35" s="23">
        <v>5.5724187186521004</v>
      </c>
      <c r="AX35" s="23">
        <v>7.4800900567895434</v>
      </c>
      <c r="AY35" s="23">
        <v>6.5098039215686274</v>
      </c>
      <c r="AZ35" s="17">
        <v>8.4974110084892942</v>
      </c>
      <c r="BA35" s="17">
        <v>11.475520010753051</v>
      </c>
      <c r="BB35" s="17">
        <v>9.9607843137254903</v>
      </c>
      <c r="BC35" s="17">
        <v>7.1761325823364226</v>
      </c>
      <c r="BD35" s="17">
        <v>4.3465842266205188</v>
      </c>
      <c r="BE35" s="17">
        <v>5.7857585139318886</v>
      </c>
      <c r="BF35" s="2">
        <v>45</v>
      </c>
      <c r="BG35" s="2">
        <v>20</v>
      </c>
      <c r="BH35" s="2">
        <v>65</v>
      </c>
      <c r="BI35" s="20">
        <v>28</v>
      </c>
      <c r="BJ35" s="20">
        <v>10</v>
      </c>
      <c r="BK35" s="19">
        <v>38</v>
      </c>
      <c r="BL35" s="20">
        <v>8</v>
      </c>
      <c r="BM35" s="20">
        <v>5</v>
      </c>
      <c r="BN35" s="19">
        <v>13</v>
      </c>
      <c r="BO35" s="19">
        <v>9</v>
      </c>
      <c r="BP35" s="19">
        <v>4</v>
      </c>
      <c r="BQ35" s="3">
        <v>13</v>
      </c>
      <c r="BR35" s="13"/>
      <c r="BS35" s="25">
        <v>1</v>
      </c>
      <c r="BT35" s="3">
        <v>1</v>
      </c>
      <c r="BU35" s="23">
        <v>62.222222222222221</v>
      </c>
      <c r="BV35" s="23">
        <v>50</v>
      </c>
      <c r="BW35" s="23">
        <v>58.46153846153846</v>
      </c>
      <c r="BX35" s="23">
        <v>17.777777777777779</v>
      </c>
      <c r="BY35" s="23">
        <v>25</v>
      </c>
      <c r="BZ35" s="23">
        <v>20</v>
      </c>
      <c r="CA35" s="23">
        <v>20</v>
      </c>
      <c r="CB35" s="17">
        <v>20</v>
      </c>
      <c r="CC35" s="17">
        <v>20</v>
      </c>
      <c r="CD35" s="16" t="s">
        <v>160</v>
      </c>
      <c r="CE35" s="17">
        <v>5</v>
      </c>
      <c r="CF35" s="17">
        <v>1.5384615384615383</v>
      </c>
    </row>
    <row r="36" spans="1:84" ht="36" customHeight="1" x14ac:dyDescent="0.25">
      <c r="A36" s="10">
        <v>29</v>
      </c>
      <c r="B36" s="151" t="s">
        <v>104</v>
      </c>
      <c r="C36" s="125" t="s">
        <v>163</v>
      </c>
      <c r="D36" s="2">
        <v>483918</v>
      </c>
      <c r="E36" s="2">
        <v>383811</v>
      </c>
      <c r="F36" s="2">
        <v>867729</v>
      </c>
      <c r="G36" s="3">
        <v>300386</v>
      </c>
      <c r="H36" s="3">
        <v>291483</v>
      </c>
      <c r="I36" s="3">
        <v>591869</v>
      </c>
      <c r="J36" s="3">
        <v>20498</v>
      </c>
      <c r="K36" s="3">
        <v>11603</v>
      </c>
      <c r="L36" s="3">
        <v>32101</v>
      </c>
      <c r="M36" s="2">
        <v>163034</v>
      </c>
      <c r="N36" s="2">
        <v>80725</v>
      </c>
      <c r="O36" s="3">
        <v>243759</v>
      </c>
      <c r="P36" s="13"/>
      <c r="Q36" s="13"/>
      <c r="R36" s="11"/>
      <c r="S36" s="17">
        <v>62.073739765828094</v>
      </c>
      <c r="T36" s="17">
        <v>75.944410139365473</v>
      </c>
      <c r="U36" s="17">
        <v>68.208968468266008</v>
      </c>
      <c r="V36" s="17">
        <v>4.2358416095288867</v>
      </c>
      <c r="W36" s="17">
        <v>3.0231025166032239</v>
      </c>
      <c r="X36" s="17">
        <v>3.6994268948024089</v>
      </c>
      <c r="Y36" s="17">
        <v>33.690418624643016</v>
      </c>
      <c r="Z36" s="17">
        <v>21.032487344031306</v>
      </c>
      <c r="AA36" s="17">
        <v>28.091604636931574</v>
      </c>
      <c r="AB36" s="16"/>
      <c r="AC36" s="16"/>
      <c r="AD36" s="16"/>
      <c r="AE36" s="2">
        <v>88417</v>
      </c>
      <c r="AF36" s="2">
        <v>69865</v>
      </c>
      <c r="AG36" s="2">
        <v>158282</v>
      </c>
      <c r="AH36" s="3">
        <v>62722</v>
      </c>
      <c r="AI36" s="3">
        <v>57553</v>
      </c>
      <c r="AJ36" s="3">
        <v>120275</v>
      </c>
      <c r="AK36" s="3">
        <v>1873</v>
      </c>
      <c r="AL36" s="3">
        <v>1124</v>
      </c>
      <c r="AM36" s="3">
        <v>2997</v>
      </c>
      <c r="AN36" s="2">
        <v>23822</v>
      </c>
      <c r="AO36" s="2">
        <v>11188</v>
      </c>
      <c r="AP36" s="3">
        <v>35010</v>
      </c>
      <c r="AQ36" s="13"/>
      <c r="AR36" s="13"/>
      <c r="AS36" s="11"/>
      <c r="AT36" s="17">
        <v>70.938846601897822</v>
      </c>
      <c r="AU36" s="17">
        <v>82.37744220997638</v>
      </c>
      <c r="AV36" s="17">
        <v>75.98779393740287</v>
      </c>
      <c r="AW36" s="17">
        <v>2.1183709015234626</v>
      </c>
      <c r="AX36" s="17">
        <v>1.608817004222429</v>
      </c>
      <c r="AY36" s="17">
        <v>1.8934559836241645</v>
      </c>
      <c r="AZ36" s="17">
        <v>26.942782496578712</v>
      </c>
      <c r="BA36" s="17">
        <v>16.01374078580119</v>
      </c>
      <c r="BB36" s="17">
        <v>22.118750078972973</v>
      </c>
      <c r="BC36" s="16"/>
      <c r="BD36" s="16"/>
      <c r="BE36" s="16"/>
      <c r="BF36" s="2">
        <v>59593</v>
      </c>
      <c r="BG36" s="2">
        <v>51705</v>
      </c>
      <c r="BH36" s="2">
        <v>111298</v>
      </c>
      <c r="BI36" s="3">
        <v>40191</v>
      </c>
      <c r="BJ36" s="3">
        <v>40978</v>
      </c>
      <c r="BK36" s="3">
        <v>81169</v>
      </c>
      <c r="BL36" s="3">
        <v>526</v>
      </c>
      <c r="BM36" s="3">
        <v>244</v>
      </c>
      <c r="BN36" s="3">
        <v>770</v>
      </c>
      <c r="BO36" s="2">
        <v>18876</v>
      </c>
      <c r="BP36" s="2">
        <v>10483</v>
      </c>
      <c r="BQ36" s="3">
        <v>29359</v>
      </c>
      <c r="BR36" s="13"/>
      <c r="BS36" s="13"/>
      <c r="BT36" s="13"/>
      <c r="BU36" s="17">
        <v>67.442484855603851</v>
      </c>
      <c r="BV36" s="17">
        <v>79.253457112464957</v>
      </c>
      <c r="BW36" s="17">
        <v>72.929432694208344</v>
      </c>
      <c r="BX36" s="17">
        <v>0.88265400298692809</v>
      </c>
      <c r="BY36" s="17">
        <v>0.47190793927086361</v>
      </c>
      <c r="BZ36" s="17">
        <v>0.69183633129076894</v>
      </c>
      <c r="CA36" s="17">
        <v>31.674861141409227</v>
      </c>
      <c r="CB36" s="17">
        <v>20.274634948264193</v>
      </c>
      <c r="CC36" s="17">
        <v>26.37873097450089</v>
      </c>
      <c r="CD36" s="16" t="s">
        <v>160</v>
      </c>
      <c r="CE36" s="16" t="s">
        <v>160</v>
      </c>
      <c r="CF36" s="16" t="s">
        <v>160</v>
      </c>
    </row>
    <row r="37" spans="1:84" ht="36" customHeight="1" x14ac:dyDescent="0.25">
      <c r="A37" s="10">
        <v>30</v>
      </c>
      <c r="B37" s="152"/>
      <c r="C37" s="125" t="s">
        <v>164</v>
      </c>
      <c r="D37" s="2">
        <v>14</v>
      </c>
      <c r="E37" s="2">
        <v>857</v>
      </c>
      <c r="F37" s="2">
        <v>871</v>
      </c>
      <c r="G37" s="3">
        <v>8</v>
      </c>
      <c r="H37" s="3">
        <v>285</v>
      </c>
      <c r="I37" s="3">
        <v>293</v>
      </c>
      <c r="J37" s="13"/>
      <c r="K37" s="3">
        <v>215</v>
      </c>
      <c r="L37" s="3">
        <v>215</v>
      </c>
      <c r="M37" s="2">
        <v>6</v>
      </c>
      <c r="N37" s="2">
        <v>357</v>
      </c>
      <c r="O37" s="3">
        <v>363</v>
      </c>
      <c r="P37" s="13"/>
      <c r="Q37" s="13"/>
      <c r="R37" s="11"/>
      <c r="S37" s="17">
        <v>57.142857142857139</v>
      </c>
      <c r="T37" s="17">
        <v>33.255542590431737</v>
      </c>
      <c r="U37" s="17">
        <v>33.63949483352468</v>
      </c>
      <c r="V37" s="16"/>
      <c r="W37" s="17">
        <v>25.087514585764293</v>
      </c>
      <c r="X37" s="17">
        <v>24.684270952927665</v>
      </c>
      <c r="Y37" s="17">
        <v>42.857142857142854</v>
      </c>
      <c r="Z37" s="17">
        <v>41.656942823803966</v>
      </c>
      <c r="AA37" s="17">
        <v>41.676234213547644</v>
      </c>
      <c r="AB37" s="16"/>
      <c r="AC37" s="16"/>
      <c r="AD37" s="16"/>
      <c r="AE37" s="2">
        <v>0</v>
      </c>
      <c r="AF37" s="2">
        <v>35</v>
      </c>
      <c r="AG37" s="2">
        <v>35</v>
      </c>
      <c r="AH37" s="11"/>
      <c r="AI37" s="3">
        <v>11</v>
      </c>
      <c r="AJ37" s="3">
        <v>11</v>
      </c>
      <c r="AK37" s="11"/>
      <c r="AL37" s="3">
        <v>3</v>
      </c>
      <c r="AM37" s="3">
        <v>3</v>
      </c>
      <c r="AN37" s="13"/>
      <c r="AO37" s="2">
        <v>21</v>
      </c>
      <c r="AP37" s="3">
        <v>21</v>
      </c>
      <c r="AQ37" s="13"/>
      <c r="AR37" s="13"/>
      <c r="AS37" s="11"/>
      <c r="AT37" s="16"/>
      <c r="AU37" s="17">
        <v>31.428571428571431</v>
      </c>
      <c r="AV37" s="17">
        <v>31.428571428571431</v>
      </c>
      <c r="AW37" s="16"/>
      <c r="AX37" s="17">
        <v>8.5714285714285712</v>
      </c>
      <c r="AY37" s="17">
        <v>8.5714285714285712</v>
      </c>
      <c r="AZ37" s="16"/>
      <c r="BA37" s="17">
        <v>60.000000000000007</v>
      </c>
      <c r="BB37" s="17">
        <v>60.000000000000007</v>
      </c>
      <c r="BC37" s="11" t="s">
        <v>160</v>
      </c>
      <c r="BD37" s="11" t="s">
        <v>160</v>
      </c>
      <c r="BE37" s="11" t="s">
        <v>160</v>
      </c>
      <c r="BF37" s="2">
        <v>0</v>
      </c>
      <c r="BG37" s="2">
        <v>12</v>
      </c>
      <c r="BH37" s="2">
        <v>12</v>
      </c>
      <c r="BI37" s="13"/>
      <c r="BJ37" s="3">
        <v>5</v>
      </c>
      <c r="BK37" s="3">
        <v>5</v>
      </c>
      <c r="BL37" s="3">
        <v>0</v>
      </c>
      <c r="BM37" s="3">
        <v>1</v>
      </c>
      <c r="BN37" s="3">
        <v>1</v>
      </c>
      <c r="BO37" s="2">
        <v>0</v>
      </c>
      <c r="BP37" s="1">
        <v>6</v>
      </c>
      <c r="BQ37" s="3">
        <v>6</v>
      </c>
      <c r="BR37" s="13"/>
      <c r="BS37" s="13"/>
      <c r="BT37" s="11"/>
      <c r="BU37" s="16"/>
      <c r="BV37" s="17">
        <v>41.666666666666671</v>
      </c>
      <c r="BW37" s="17">
        <v>41.666666666666671</v>
      </c>
      <c r="BX37" s="16"/>
      <c r="BY37" s="17">
        <v>8.3333333333333339</v>
      </c>
      <c r="BZ37" s="17">
        <v>8.3333333333333339</v>
      </c>
      <c r="CA37" s="16"/>
      <c r="CB37" s="17" t="s">
        <v>131</v>
      </c>
      <c r="CC37" s="17">
        <v>50</v>
      </c>
      <c r="CD37" s="16"/>
      <c r="CE37" s="16"/>
      <c r="CF37" s="16"/>
    </row>
    <row r="38" spans="1:84" ht="36" customHeight="1" x14ac:dyDescent="0.25">
      <c r="A38" s="10">
        <v>31</v>
      </c>
      <c r="B38" s="89" t="s">
        <v>123</v>
      </c>
      <c r="C38" s="125" t="s">
        <v>85</v>
      </c>
      <c r="D38" s="2">
        <v>384799</v>
      </c>
      <c r="E38" s="2">
        <v>438389</v>
      </c>
      <c r="F38" s="2">
        <v>823188</v>
      </c>
      <c r="G38" s="27">
        <v>6757</v>
      </c>
      <c r="H38" s="27">
        <v>8921</v>
      </c>
      <c r="I38" s="25">
        <v>15678</v>
      </c>
      <c r="J38" s="27">
        <v>135143</v>
      </c>
      <c r="K38" s="27">
        <v>152870</v>
      </c>
      <c r="L38" s="25">
        <v>288013</v>
      </c>
      <c r="M38" s="27">
        <v>211236</v>
      </c>
      <c r="N38" s="27">
        <v>255643</v>
      </c>
      <c r="O38" s="3">
        <v>466879</v>
      </c>
      <c r="P38" s="13"/>
      <c r="Q38" s="13"/>
      <c r="R38" s="13"/>
      <c r="S38" s="23">
        <v>1.7559816943391227</v>
      </c>
      <c r="T38" s="23">
        <v>2.0349506944745417</v>
      </c>
      <c r="U38" s="23">
        <v>1.9045467135089436</v>
      </c>
      <c r="V38" s="23">
        <v>35.120413514588137</v>
      </c>
      <c r="W38" s="23">
        <v>34.870856704889945</v>
      </c>
      <c r="X38" s="23">
        <v>34.987511965674919</v>
      </c>
      <c r="Y38" s="23">
        <v>54.895153053932056</v>
      </c>
      <c r="Z38" s="23">
        <v>58.314191277609609</v>
      </c>
      <c r="AA38" s="23">
        <v>56.715962817728155</v>
      </c>
      <c r="AB38" s="16" t="s">
        <v>160</v>
      </c>
      <c r="AC38" s="16" t="s">
        <v>160</v>
      </c>
      <c r="AD38" s="16" t="s">
        <v>160</v>
      </c>
      <c r="AE38" s="2">
        <v>83400</v>
      </c>
      <c r="AF38" s="2">
        <v>101166</v>
      </c>
      <c r="AG38" s="2">
        <v>184566</v>
      </c>
      <c r="AH38" s="20">
        <v>2539</v>
      </c>
      <c r="AI38" s="20">
        <v>3136</v>
      </c>
      <c r="AJ38" s="25">
        <v>5675</v>
      </c>
      <c r="AK38" s="20">
        <v>29424</v>
      </c>
      <c r="AL38" s="20">
        <v>32960</v>
      </c>
      <c r="AM38" s="25">
        <v>62384</v>
      </c>
      <c r="AN38" s="19">
        <v>42572</v>
      </c>
      <c r="AO38" s="19">
        <v>58597</v>
      </c>
      <c r="AP38" s="3">
        <v>101169</v>
      </c>
      <c r="AQ38" s="13"/>
      <c r="AR38" s="13"/>
      <c r="AS38" s="13"/>
      <c r="AT38" s="23">
        <v>3.0443645083932855</v>
      </c>
      <c r="AU38" s="23">
        <v>3.0998556827392605</v>
      </c>
      <c r="AV38" s="23">
        <v>3.0747808372072862</v>
      </c>
      <c r="AW38" s="23">
        <v>35.280575539568346</v>
      </c>
      <c r="AX38" s="23">
        <v>32.58011584919835</v>
      </c>
      <c r="AY38" s="23">
        <v>33.800374933628078</v>
      </c>
      <c r="AZ38" s="17">
        <v>51.045563549160669</v>
      </c>
      <c r="BA38" s="17">
        <v>57.921633750469525</v>
      </c>
      <c r="BB38" s="17">
        <v>54.814537888885276</v>
      </c>
      <c r="BC38" s="11" t="s">
        <v>160</v>
      </c>
      <c r="BD38" s="11" t="s">
        <v>160</v>
      </c>
      <c r="BE38" s="11" t="s">
        <v>160</v>
      </c>
      <c r="BF38" s="2">
        <v>5299</v>
      </c>
      <c r="BG38" s="2">
        <v>5425</v>
      </c>
      <c r="BH38" s="2">
        <v>10724</v>
      </c>
      <c r="BI38" s="20">
        <v>133</v>
      </c>
      <c r="BJ38" s="20">
        <v>115</v>
      </c>
      <c r="BK38" s="25">
        <v>248</v>
      </c>
      <c r="BL38" s="20">
        <v>1784</v>
      </c>
      <c r="BM38" s="20">
        <v>1587</v>
      </c>
      <c r="BN38" s="25">
        <v>3371</v>
      </c>
      <c r="BO38" s="19">
        <v>2966</v>
      </c>
      <c r="BP38" s="25">
        <v>3393</v>
      </c>
      <c r="BQ38" s="3">
        <v>6359</v>
      </c>
      <c r="BR38" s="13"/>
      <c r="BS38" s="13"/>
      <c r="BT38" s="13"/>
      <c r="BU38" s="23">
        <v>2.509907529722589</v>
      </c>
      <c r="BV38" s="23">
        <v>2.1198156682027651</v>
      </c>
      <c r="BW38" s="23">
        <v>2.3125699365908243</v>
      </c>
      <c r="BX38" s="23">
        <v>33.666729571617282</v>
      </c>
      <c r="BY38" s="23">
        <v>29.253456221198157</v>
      </c>
      <c r="BZ38" s="23">
        <v>31.434166355837377</v>
      </c>
      <c r="CA38" s="23">
        <v>55.972825061332323</v>
      </c>
      <c r="CB38" s="17">
        <v>62.543778801843317</v>
      </c>
      <c r="CC38" s="17">
        <v>59.296904140246177</v>
      </c>
      <c r="CD38" s="16" t="s">
        <v>160</v>
      </c>
      <c r="CE38" s="16" t="s">
        <v>160</v>
      </c>
      <c r="CF38" s="16" t="s">
        <v>160</v>
      </c>
    </row>
    <row r="39" spans="1:84" ht="36" customHeight="1" x14ac:dyDescent="0.25">
      <c r="A39" s="10">
        <v>32</v>
      </c>
      <c r="B39" s="89" t="s">
        <v>102</v>
      </c>
      <c r="C39" s="125" t="s">
        <v>91</v>
      </c>
      <c r="D39" s="2">
        <v>236420</v>
      </c>
      <c r="E39" s="2">
        <v>237484</v>
      </c>
      <c r="F39" s="2">
        <v>473904</v>
      </c>
      <c r="G39" s="3">
        <v>7581</v>
      </c>
      <c r="H39" s="3">
        <v>6137</v>
      </c>
      <c r="I39" s="3">
        <v>13718</v>
      </c>
      <c r="J39" s="3">
        <v>75267</v>
      </c>
      <c r="K39" s="3">
        <v>64497</v>
      </c>
      <c r="L39" s="3">
        <v>139764</v>
      </c>
      <c r="M39" s="3">
        <v>130050</v>
      </c>
      <c r="N39" s="3">
        <v>145443</v>
      </c>
      <c r="O39" s="3">
        <v>275493</v>
      </c>
      <c r="P39" s="28">
        <v>23522</v>
      </c>
      <c r="Q39" s="28">
        <v>21407</v>
      </c>
      <c r="R39" s="28">
        <v>44929</v>
      </c>
      <c r="S39" s="17">
        <v>3.2065815074866766</v>
      </c>
      <c r="T39" s="17">
        <v>2.5841740917282845</v>
      </c>
      <c r="U39" s="17">
        <v>2.8946790911239408</v>
      </c>
      <c r="V39" s="17">
        <v>31.836139074528383</v>
      </c>
      <c r="W39" s="17">
        <v>27.158461201596737</v>
      </c>
      <c r="X39" s="17">
        <v>29.492049022586855</v>
      </c>
      <c r="Y39" s="17">
        <v>55.008036545131553</v>
      </c>
      <c r="Z39" s="17">
        <v>61.243283758063697</v>
      </c>
      <c r="AA39" s="17">
        <v>58.132659779195784</v>
      </c>
      <c r="AB39" s="73">
        <v>9.9492428728533966</v>
      </c>
      <c r="AC39" s="73">
        <v>9.0140809486112747</v>
      </c>
      <c r="AD39" s="73">
        <v>9.4806121070934193</v>
      </c>
      <c r="AE39" s="2">
        <v>38842</v>
      </c>
      <c r="AF39" s="2">
        <v>43465</v>
      </c>
      <c r="AG39" s="2">
        <v>82307</v>
      </c>
      <c r="AH39" s="2">
        <v>1900</v>
      </c>
      <c r="AI39" s="2">
        <v>1153</v>
      </c>
      <c r="AJ39" s="3">
        <v>3053</v>
      </c>
      <c r="AK39" s="2">
        <v>13181</v>
      </c>
      <c r="AL39" s="2">
        <v>11126</v>
      </c>
      <c r="AM39" s="3">
        <v>24307</v>
      </c>
      <c r="AN39" s="2">
        <v>17050</v>
      </c>
      <c r="AO39" s="2">
        <v>24042</v>
      </c>
      <c r="AP39" s="3">
        <v>41092</v>
      </c>
      <c r="AQ39" s="2">
        <v>6711</v>
      </c>
      <c r="AR39" s="2">
        <v>7144</v>
      </c>
      <c r="AS39" s="3">
        <v>13855</v>
      </c>
      <c r="AT39" s="17">
        <v>4.8916121723907109</v>
      </c>
      <c r="AU39" s="17">
        <v>2.6527090762682621</v>
      </c>
      <c r="AV39" s="17">
        <v>3.709283536029742</v>
      </c>
      <c r="AW39" s="17">
        <v>33.934915812779977</v>
      </c>
      <c r="AX39" s="17">
        <v>25.597607270217416</v>
      </c>
      <c r="AY39" s="17">
        <v>29.532117559867324</v>
      </c>
      <c r="AZ39" s="17">
        <v>43.895782915400851</v>
      </c>
      <c r="BA39" s="17">
        <v>55.313470608535603</v>
      </c>
      <c r="BB39" s="17">
        <v>49.925279745343651</v>
      </c>
      <c r="BC39" s="17">
        <v>17.277689099428454</v>
      </c>
      <c r="BD39" s="17">
        <v>16.436213044978718</v>
      </c>
      <c r="BE39" s="17">
        <v>16.833319158759277</v>
      </c>
      <c r="BF39" s="2">
        <v>24097</v>
      </c>
      <c r="BG39" s="2">
        <v>23693</v>
      </c>
      <c r="BH39" s="2">
        <v>47790</v>
      </c>
      <c r="BI39" s="3">
        <v>1691</v>
      </c>
      <c r="BJ39" s="3">
        <v>1163</v>
      </c>
      <c r="BK39" s="3">
        <v>2854</v>
      </c>
      <c r="BL39" s="3">
        <v>5998</v>
      </c>
      <c r="BM39" s="3">
        <v>5155</v>
      </c>
      <c r="BN39" s="3">
        <v>11153</v>
      </c>
      <c r="BO39" s="3">
        <v>13118</v>
      </c>
      <c r="BP39" s="3">
        <v>13278</v>
      </c>
      <c r="BQ39" s="3">
        <v>26396</v>
      </c>
      <c r="BR39" s="3">
        <v>3290</v>
      </c>
      <c r="BS39" s="3">
        <v>4097</v>
      </c>
      <c r="BT39" s="3">
        <v>7387</v>
      </c>
      <c r="BU39" s="17">
        <v>7.0174710544881105</v>
      </c>
      <c r="BV39" s="17">
        <v>4.9086227999831173</v>
      </c>
      <c r="BW39" s="17">
        <v>5.9719606612261984</v>
      </c>
      <c r="BX39" s="17">
        <v>24.891065277835416</v>
      </c>
      <c r="BY39" s="17">
        <v>21.757481112564893</v>
      </c>
      <c r="BZ39" s="17">
        <v>23.337518309269722</v>
      </c>
      <c r="CA39" s="17">
        <v>54.438311823048515</v>
      </c>
      <c r="CB39" s="17">
        <v>56.041868906428057</v>
      </c>
      <c r="CC39" s="17">
        <v>55.233312408453656</v>
      </c>
      <c r="CD39" s="17">
        <v>13.653151844627962</v>
      </c>
      <c r="CE39" s="17">
        <v>17.292027181023929</v>
      </c>
      <c r="CF39" s="17">
        <v>15.45720862105043</v>
      </c>
    </row>
    <row r="40" spans="1:84" ht="36" customHeight="1" x14ac:dyDescent="0.25">
      <c r="A40" s="10">
        <v>33</v>
      </c>
      <c r="B40" s="89" t="s">
        <v>124</v>
      </c>
      <c r="C40" s="125" t="s">
        <v>51</v>
      </c>
      <c r="D40" s="2">
        <v>11868</v>
      </c>
      <c r="E40" s="2">
        <v>12409</v>
      </c>
      <c r="F40" s="2">
        <v>24277</v>
      </c>
      <c r="G40" s="22"/>
      <c r="H40" s="22"/>
      <c r="I40" s="22"/>
      <c r="J40" s="22"/>
      <c r="K40" s="22"/>
      <c r="L40" s="22"/>
      <c r="M40" s="21"/>
      <c r="N40" s="21"/>
      <c r="O40" s="22"/>
      <c r="P40" s="21"/>
      <c r="Q40" s="21"/>
      <c r="R40" s="22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">
        <v>2562</v>
      </c>
      <c r="AF40" s="2">
        <v>2600</v>
      </c>
      <c r="AG40" s="2">
        <v>5162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3"/>
      <c r="AR40" s="13"/>
      <c r="AS40" s="11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2">
        <v>2598</v>
      </c>
      <c r="BG40" s="2">
        <v>2777</v>
      </c>
      <c r="BH40" s="2">
        <v>5375</v>
      </c>
      <c r="BI40" s="16"/>
      <c r="BJ40" s="16"/>
      <c r="BK40" s="16"/>
      <c r="BL40" s="16"/>
      <c r="BM40" s="16"/>
      <c r="BN40" s="16"/>
      <c r="BO40" s="16"/>
      <c r="BP40" s="16"/>
      <c r="BQ40" s="16"/>
      <c r="BR40" s="13"/>
      <c r="BS40" s="13"/>
      <c r="BT40" s="11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</row>
    <row r="41" spans="1:84" ht="32.25" customHeight="1" x14ac:dyDescent="0.25">
      <c r="A41" s="10">
        <v>34</v>
      </c>
      <c r="B41" s="151" t="s">
        <v>125</v>
      </c>
      <c r="C41" s="125" t="s">
        <v>86</v>
      </c>
      <c r="D41" s="2">
        <v>1437036</v>
      </c>
      <c r="E41" s="2">
        <v>1117722</v>
      </c>
      <c r="F41" s="2">
        <v>2554758</v>
      </c>
      <c r="G41" s="20">
        <v>302369</v>
      </c>
      <c r="H41" s="20">
        <v>610733</v>
      </c>
      <c r="I41" s="25">
        <v>913102</v>
      </c>
      <c r="J41" s="27">
        <v>46278</v>
      </c>
      <c r="K41" s="27">
        <v>23928</v>
      </c>
      <c r="L41" s="25">
        <v>70206</v>
      </c>
      <c r="M41" s="27">
        <v>1030205</v>
      </c>
      <c r="N41" s="27">
        <v>464948</v>
      </c>
      <c r="O41" s="3">
        <v>1495153</v>
      </c>
      <c r="P41" s="27">
        <v>20040</v>
      </c>
      <c r="Q41" s="27">
        <v>16083</v>
      </c>
      <c r="R41" s="28">
        <v>36123</v>
      </c>
      <c r="S41" s="23">
        <v>21.041156936917375</v>
      </c>
      <c r="T41" s="23">
        <v>54.640867764971972</v>
      </c>
      <c r="U41" s="23">
        <v>35.741232633384449</v>
      </c>
      <c r="V41" s="23">
        <v>3.2203786126443594</v>
      </c>
      <c r="W41" s="23">
        <v>2.1407827706710614</v>
      </c>
      <c r="X41" s="23">
        <v>2.7480489345761905</v>
      </c>
      <c r="Y41" s="23">
        <v>71.689574930621077</v>
      </c>
      <c r="Z41" s="23">
        <v>41.597821282930823</v>
      </c>
      <c r="AA41" s="23">
        <v>58.524251612090062</v>
      </c>
      <c r="AB41" s="73">
        <v>1.3945370888411981</v>
      </c>
      <c r="AC41" s="73">
        <v>1.4389087805375578</v>
      </c>
      <c r="AD41" s="73">
        <v>1.4139499709952958</v>
      </c>
      <c r="AE41" s="2">
        <v>300049</v>
      </c>
      <c r="AF41" s="2">
        <v>233693</v>
      </c>
      <c r="AG41" s="2">
        <v>533742</v>
      </c>
      <c r="AH41" s="20">
        <v>71887</v>
      </c>
      <c r="AI41" s="20">
        <v>139839</v>
      </c>
      <c r="AJ41" s="25">
        <v>211726</v>
      </c>
      <c r="AK41" s="20">
        <v>7587</v>
      </c>
      <c r="AL41" s="20">
        <v>3781</v>
      </c>
      <c r="AM41" s="25">
        <v>11368</v>
      </c>
      <c r="AN41" s="19">
        <v>207417</v>
      </c>
      <c r="AO41" s="19">
        <v>85629</v>
      </c>
      <c r="AP41" s="3">
        <v>293046</v>
      </c>
      <c r="AQ41" s="19">
        <v>4748</v>
      </c>
      <c r="AR41" s="19">
        <v>4039</v>
      </c>
      <c r="AS41" s="3">
        <v>8787</v>
      </c>
      <c r="AT41" s="23">
        <v>23.958420124712966</v>
      </c>
      <c r="AU41" s="23">
        <v>59.8387628213083</v>
      </c>
      <c r="AV41" s="23">
        <v>39.668229219360661</v>
      </c>
      <c r="AW41" s="23">
        <v>2.528586997457082</v>
      </c>
      <c r="AX41" s="23">
        <v>1.6179346407466206</v>
      </c>
      <c r="AY41" s="23">
        <v>2.129867988653694</v>
      </c>
      <c r="AZ41" s="17">
        <v>69.127709140840338</v>
      </c>
      <c r="BA41" s="17">
        <v>36.641662351889018</v>
      </c>
      <c r="BB41" s="17">
        <v>54.904054768033994</v>
      </c>
      <c r="BC41" s="17">
        <v>1.582408206659579</v>
      </c>
      <c r="BD41" s="17">
        <v>1.7283358936724678</v>
      </c>
      <c r="BE41" s="17">
        <v>1.6463010218420135</v>
      </c>
      <c r="BF41" s="2">
        <v>10240</v>
      </c>
      <c r="BG41" s="2">
        <v>7513</v>
      </c>
      <c r="BH41" s="2">
        <v>17753</v>
      </c>
      <c r="BI41" s="20">
        <v>2031</v>
      </c>
      <c r="BJ41" s="20">
        <v>4067</v>
      </c>
      <c r="BK41" s="25">
        <v>6098</v>
      </c>
      <c r="BL41" s="20">
        <v>240</v>
      </c>
      <c r="BM41" s="20">
        <v>84</v>
      </c>
      <c r="BN41" s="25">
        <v>324</v>
      </c>
      <c r="BO41" s="19">
        <v>7704</v>
      </c>
      <c r="BP41" s="25">
        <v>3296</v>
      </c>
      <c r="BQ41" s="3">
        <v>11000</v>
      </c>
      <c r="BR41" s="19">
        <v>98</v>
      </c>
      <c r="BS41" s="25">
        <v>53</v>
      </c>
      <c r="BT41" s="3">
        <v>151</v>
      </c>
      <c r="BU41" s="23">
        <v>19.833984375</v>
      </c>
      <c r="BV41" s="23">
        <v>54.132836416877417</v>
      </c>
      <c r="BW41" s="23">
        <v>34.349124091702812</v>
      </c>
      <c r="BX41" s="23">
        <v>2.34375</v>
      </c>
      <c r="BY41" s="23">
        <v>1.1180620258219087</v>
      </c>
      <c r="BZ41" s="23">
        <v>1.8250436545935897</v>
      </c>
      <c r="CA41" s="23">
        <v>75.234375</v>
      </c>
      <c r="CB41" s="17">
        <v>43.870624251297755</v>
      </c>
      <c r="CC41" s="17">
        <v>61.961358643609529</v>
      </c>
      <c r="CD41" s="17">
        <v>0.95703125</v>
      </c>
      <c r="CE41" s="17">
        <v>0.70544389724477574</v>
      </c>
      <c r="CF41" s="17">
        <v>0.85056046865318535</v>
      </c>
    </row>
    <row r="42" spans="1:84" ht="30.75" customHeight="1" x14ac:dyDescent="0.25">
      <c r="A42" s="10">
        <v>35</v>
      </c>
      <c r="B42" s="158"/>
      <c r="C42" s="125" t="s">
        <v>88</v>
      </c>
      <c r="D42" s="2">
        <v>1711</v>
      </c>
      <c r="E42" s="2">
        <v>1274</v>
      </c>
      <c r="F42" s="2">
        <v>2985</v>
      </c>
      <c r="G42" s="12">
        <v>207</v>
      </c>
      <c r="H42" s="12">
        <v>298</v>
      </c>
      <c r="I42" s="25">
        <v>505</v>
      </c>
      <c r="J42" s="12">
        <v>331</v>
      </c>
      <c r="K42" s="12">
        <v>175</v>
      </c>
      <c r="L42" s="25">
        <v>506</v>
      </c>
      <c r="M42" s="1">
        <v>1173</v>
      </c>
      <c r="N42" s="1">
        <v>801</v>
      </c>
      <c r="O42" s="3">
        <v>1974</v>
      </c>
      <c r="P42" s="13"/>
      <c r="Q42" s="13"/>
      <c r="R42" s="11"/>
      <c r="S42" s="17">
        <v>12.098188194038574</v>
      </c>
      <c r="T42" s="17">
        <v>23.390894819466247</v>
      </c>
      <c r="U42" s="17">
        <v>16.917922948073702</v>
      </c>
      <c r="V42" s="17">
        <v>19.34541203974284</v>
      </c>
      <c r="W42" s="17">
        <v>13.736263736263735</v>
      </c>
      <c r="X42" s="17">
        <v>16.951423785594638</v>
      </c>
      <c r="Y42" s="17">
        <v>68.55639976621859</v>
      </c>
      <c r="Z42" s="17">
        <v>62.872841444270016</v>
      </c>
      <c r="AA42" s="17">
        <v>66.130653266331649</v>
      </c>
      <c r="AB42" s="16"/>
      <c r="AC42" s="16"/>
      <c r="AD42" s="16"/>
      <c r="AE42" s="2">
        <v>33</v>
      </c>
      <c r="AF42" s="2">
        <v>20</v>
      </c>
      <c r="AG42" s="2">
        <v>53</v>
      </c>
      <c r="AH42" s="12">
        <v>2</v>
      </c>
      <c r="AI42" s="12">
        <v>3</v>
      </c>
      <c r="AJ42" s="3">
        <v>5</v>
      </c>
      <c r="AK42" s="12">
        <v>6</v>
      </c>
      <c r="AL42" s="12">
        <v>3</v>
      </c>
      <c r="AM42" s="3">
        <v>9</v>
      </c>
      <c r="AN42" s="12">
        <v>25</v>
      </c>
      <c r="AO42" s="12">
        <v>14</v>
      </c>
      <c r="AP42" s="3">
        <v>39</v>
      </c>
      <c r="AQ42" s="11"/>
      <c r="AR42" s="11"/>
      <c r="AS42" s="11"/>
      <c r="AT42" s="17">
        <v>6.0606060606060606</v>
      </c>
      <c r="AU42" s="17">
        <v>15</v>
      </c>
      <c r="AV42" s="17">
        <v>9.4339622641509422</v>
      </c>
      <c r="AW42" s="17">
        <v>18.18181818181818</v>
      </c>
      <c r="AX42" s="17">
        <v>15</v>
      </c>
      <c r="AY42" s="17">
        <v>16.981132075471699</v>
      </c>
      <c r="AZ42" s="17">
        <v>75.757575757575751</v>
      </c>
      <c r="BA42" s="17">
        <v>70</v>
      </c>
      <c r="BB42" s="17">
        <v>73.584905660377359</v>
      </c>
      <c r="BC42" s="24"/>
      <c r="BD42" s="24"/>
      <c r="BE42" s="24"/>
      <c r="BF42" s="2">
        <v>11</v>
      </c>
      <c r="BG42" s="2">
        <v>3</v>
      </c>
      <c r="BH42" s="2">
        <v>14</v>
      </c>
      <c r="BI42" s="12">
        <v>1</v>
      </c>
      <c r="BJ42" s="12">
        <v>0</v>
      </c>
      <c r="BK42" s="12">
        <v>1</v>
      </c>
      <c r="BL42" s="12">
        <v>3</v>
      </c>
      <c r="BM42" s="12">
        <v>0</v>
      </c>
      <c r="BN42" s="3">
        <v>3</v>
      </c>
      <c r="BO42" s="12">
        <v>7</v>
      </c>
      <c r="BP42" s="12">
        <v>3</v>
      </c>
      <c r="BQ42" s="3">
        <v>10</v>
      </c>
      <c r="BR42" s="11"/>
      <c r="BS42" s="11"/>
      <c r="BT42" s="11"/>
      <c r="BU42" s="17">
        <v>9.0909090909090917</v>
      </c>
      <c r="BV42" s="17" t="s">
        <v>160</v>
      </c>
      <c r="BW42" s="17">
        <v>7.1428571428571423</v>
      </c>
      <c r="BX42" s="17">
        <v>27.272727272727273</v>
      </c>
      <c r="BY42" s="17" t="s">
        <v>160</v>
      </c>
      <c r="BZ42" s="17">
        <v>21.428571428571427</v>
      </c>
      <c r="CA42" s="17">
        <v>63.636363636363633</v>
      </c>
      <c r="CB42" s="17">
        <v>100</v>
      </c>
      <c r="CC42" s="17">
        <v>71.428571428571416</v>
      </c>
      <c r="CD42" s="24"/>
      <c r="CE42" s="24"/>
      <c r="CF42" s="24"/>
    </row>
    <row r="43" spans="1:84" ht="33.75" customHeight="1" x14ac:dyDescent="0.25">
      <c r="A43" s="10">
        <v>36</v>
      </c>
      <c r="B43" s="158"/>
      <c r="C43" s="125" t="s">
        <v>87</v>
      </c>
      <c r="D43" s="2">
        <v>189</v>
      </c>
      <c r="E43" s="2">
        <v>233</v>
      </c>
      <c r="F43" s="2">
        <v>422</v>
      </c>
      <c r="G43" s="22"/>
      <c r="H43" s="12">
        <v>61</v>
      </c>
      <c r="I43" s="3">
        <v>61</v>
      </c>
      <c r="J43" s="20">
        <v>66</v>
      </c>
      <c r="K43" s="20">
        <v>89</v>
      </c>
      <c r="L43" s="3">
        <v>155</v>
      </c>
      <c r="M43" s="20">
        <v>123</v>
      </c>
      <c r="N43" s="20">
        <v>83</v>
      </c>
      <c r="O43" s="3">
        <v>206</v>
      </c>
      <c r="P43" s="21"/>
      <c r="Q43" s="21"/>
      <c r="R43" s="22"/>
      <c r="S43" s="24"/>
      <c r="T43" s="17">
        <v>26.180257510729614</v>
      </c>
      <c r="U43" s="17">
        <v>14.454976303317537</v>
      </c>
      <c r="V43" s="17">
        <v>34.920634920634924</v>
      </c>
      <c r="W43" s="17">
        <v>38.197424892703864</v>
      </c>
      <c r="X43" s="17">
        <v>36.729857819905213</v>
      </c>
      <c r="Y43" s="17">
        <v>65.07936507936509</v>
      </c>
      <c r="Z43" s="17">
        <v>35.622317596566525</v>
      </c>
      <c r="AA43" s="17">
        <v>48.815165876777257</v>
      </c>
      <c r="AB43" s="24"/>
      <c r="AC43" s="24"/>
      <c r="AD43" s="24"/>
      <c r="AE43" s="2">
        <v>30</v>
      </c>
      <c r="AF43" s="2">
        <v>34</v>
      </c>
      <c r="AG43" s="2">
        <v>64</v>
      </c>
      <c r="AH43" s="22"/>
      <c r="AI43" s="12">
        <v>15</v>
      </c>
      <c r="AJ43" s="3">
        <v>15</v>
      </c>
      <c r="AK43" s="20">
        <v>9</v>
      </c>
      <c r="AL43" s="20">
        <v>8</v>
      </c>
      <c r="AM43" s="3">
        <v>17</v>
      </c>
      <c r="AN43" s="20">
        <v>21</v>
      </c>
      <c r="AO43" s="20">
        <v>11</v>
      </c>
      <c r="AP43" s="3">
        <v>32</v>
      </c>
      <c r="AQ43" s="21"/>
      <c r="AR43" s="21"/>
      <c r="AS43" s="22"/>
      <c r="AT43" s="16"/>
      <c r="AU43" s="17">
        <v>44.117647058823529</v>
      </c>
      <c r="AV43" s="17">
        <v>23.4375</v>
      </c>
      <c r="AW43" s="17">
        <v>30</v>
      </c>
      <c r="AX43" s="17">
        <v>23.52941176470588</v>
      </c>
      <c r="AY43" s="17">
        <v>26.5625</v>
      </c>
      <c r="AZ43" s="17">
        <v>70</v>
      </c>
      <c r="BA43" s="17">
        <v>32.352941176470587</v>
      </c>
      <c r="BB43" s="17">
        <v>50</v>
      </c>
      <c r="BC43" s="24"/>
      <c r="BD43" s="24"/>
      <c r="BE43" s="24"/>
      <c r="BF43" s="2">
        <v>11</v>
      </c>
      <c r="BG43" s="2">
        <v>13</v>
      </c>
      <c r="BH43" s="2">
        <v>24</v>
      </c>
      <c r="BI43" s="22"/>
      <c r="BJ43" s="12">
        <v>2</v>
      </c>
      <c r="BK43" s="12">
        <v>2</v>
      </c>
      <c r="BL43" s="20">
        <v>4</v>
      </c>
      <c r="BM43" s="20">
        <v>9</v>
      </c>
      <c r="BN43" s="3">
        <v>13</v>
      </c>
      <c r="BO43" s="20">
        <v>7</v>
      </c>
      <c r="BP43" s="20">
        <v>2</v>
      </c>
      <c r="BQ43" s="3">
        <v>9</v>
      </c>
      <c r="BR43" s="21"/>
      <c r="BS43" s="21"/>
      <c r="BT43" s="22"/>
      <c r="BU43" s="24"/>
      <c r="BV43" s="24"/>
      <c r="BW43" s="24"/>
      <c r="BX43" s="17">
        <v>36.363636363636367</v>
      </c>
      <c r="BY43" s="17">
        <v>69.230769230769226</v>
      </c>
      <c r="BZ43" s="17">
        <v>54.166666666666671</v>
      </c>
      <c r="CA43" s="17">
        <v>63.636363636363633</v>
      </c>
      <c r="CB43" s="17">
        <v>15.384615384615383</v>
      </c>
      <c r="CC43" s="17">
        <v>37.5</v>
      </c>
      <c r="CD43" s="24"/>
      <c r="CE43" s="24"/>
      <c r="CF43" s="24"/>
    </row>
    <row r="44" spans="1:84" ht="34.5" customHeight="1" x14ac:dyDescent="0.25">
      <c r="A44" s="10">
        <v>37</v>
      </c>
      <c r="B44" s="152"/>
      <c r="C44" s="125" t="s">
        <v>28</v>
      </c>
      <c r="D44" s="2">
        <v>12699</v>
      </c>
      <c r="E44" s="2">
        <v>4958</v>
      </c>
      <c r="F44" s="2">
        <v>17657</v>
      </c>
      <c r="G44" s="22"/>
      <c r="H44" s="22"/>
      <c r="I44" s="22"/>
      <c r="J44" s="22"/>
      <c r="K44" s="22"/>
      <c r="L44" s="22"/>
      <c r="M44" s="21"/>
      <c r="N44" s="21"/>
      <c r="O44" s="22"/>
      <c r="P44" s="21"/>
      <c r="Q44" s="21"/>
      <c r="R44" s="22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">
        <v>1395</v>
      </c>
      <c r="AF44" s="2">
        <v>888</v>
      </c>
      <c r="AG44" s="2">
        <v>2283</v>
      </c>
      <c r="AH44" s="22"/>
      <c r="AI44" s="22"/>
      <c r="AJ44" s="22"/>
      <c r="AK44" s="22"/>
      <c r="AL44" s="22"/>
      <c r="AM44" s="22"/>
      <c r="AN44" s="21"/>
      <c r="AO44" s="21"/>
      <c r="AP44" s="22"/>
      <c r="AQ44" s="21"/>
      <c r="AR44" s="21"/>
      <c r="AS44" s="22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">
        <v>56</v>
      </c>
      <c r="BG44" s="2">
        <v>38</v>
      </c>
      <c r="BH44" s="2">
        <v>94</v>
      </c>
      <c r="BI44" s="22"/>
      <c r="BJ44" s="22"/>
      <c r="BK44" s="22"/>
      <c r="BL44" s="22"/>
      <c r="BM44" s="22"/>
      <c r="BN44" s="22"/>
      <c r="BO44" s="21"/>
      <c r="BP44" s="21"/>
      <c r="BQ44" s="22"/>
      <c r="BR44" s="21"/>
      <c r="BS44" s="21"/>
      <c r="BT44" s="22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</row>
    <row r="45" spans="1:84" ht="36" customHeight="1" x14ac:dyDescent="0.25">
      <c r="A45" s="10">
        <v>38</v>
      </c>
      <c r="B45" s="151" t="s">
        <v>126</v>
      </c>
      <c r="C45" s="125" t="s">
        <v>70</v>
      </c>
      <c r="D45" s="2">
        <v>59268</v>
      </c>
      <c r="E45" s="2">
        <v>62021</v>
      </c>
      <c r="F45" s="2">
        <v>121289</v>
      </c>
      <c r="G45" s="20">
        <v>27666</v>
      </c>
      <c r="H45" s="20">
        <v>42966</v>
      </c>
      <c r="I45" s="3">
        <v>70632</v>
      </c>
      <c r="J45" s="20">
        <v>2645</v>
      </c>
      <c r="K45" s="20">
        <v>1411</v>
      </c>
      <c r="L45" s="3">
        <v>4056</v>
      </c>
      <c r="M45" s="20">
        <v>28957</v>
      </c>
      <c r="N45" s="20">
        <v>17644</v>
      </c>
      <c r="O45" s="3">
        <v>46601</v>
      </c>
      <c r="P45" s="22"/>
      <c r="Q45" s="22"/>
      <c r="R45" s="22"/>
      <c r="S45" s="17">
        <v>46.679489775258155</v>
      </c>
      <c r="T45" s="17">
        <v>69.276535367053086</v>
      </c>
      <c r="U45" s="17">
        <v>58.23446479070649</v>
      </c>
      <c r="V45" s="17">
        <v>4.4627792400620914</v>
      </c>
      <c r="W45" s="17">
        <v>2.275035874945583</v>
      </c>
      <c r="X45" s="17">
        <v>3.3440790178829074</v>
      </c>
      <c r="Y45" s="17">
        <v>48.857730984679762</v>
      </c>
      <c r="Z45" s="17">
        <v>28.44842875800132</v>
      </c>
      <c r="AA45" s="17">
        <v>38.421456191410591</v>
      </c>
      <c r="AB45" s="24"/>
      <c r="AC45" s="24"/>
      <c r="AD45" s="24"/>
      <c r="AE45" s="2">
        <v>15262</v>
      </c>
      <c r="AF45" s="2">
        <v>16372</v>
      </c>
      <c r="AG45" s="2">
        <v>31634</v>
      </c>
      <c r="AH45" s="20">
        <v>8290</v>
      </c>
      <c r="AI45" s="20">
        <v>12712</v>
      </c>
      <c r="AJ45" s="3">
        <v>21002</v>
      </c>
      <c r="AK45" s="20">
        <v>532</v>
      </c>
      <c r="AL45" s="20">
        <v>263</v>
      </c>
      <c r="AM45" s="3">
        <v>795</v>
      </c>
      <c r="AN45" s="20">
        <v>6440</v>
      </c>
      <c r="AO45" s="20">
        <v>3397</v>
      </c>
      <c r="AP45" s="3">
        <v>9837</v>
      </c>
      <c r="AQ45" s="13"/>
      <c r="AR45" s="13"/>
      <c r="AS45" s="13"/>
      <c r="AT45" s="17">
        <v>54.317913772768968</v>
      </c>
      <c r="AU45" s="17">
        <v>77.644759345223548</v>
      </c>
      <c r="AV45" s="17">
        <v>66.390592400581653</v>
      </c>
      <c r="AW45" s="17">
        <v>3.4857816799895165</v>
      </c>
      <c r="AX45" s="17">
        <v>1.606401172733936</v>
      </c>
      <c r="AY45" s="17">
        <v>2.5131187962319026</v>
      </c>
      <c r="AZ45" s="17">
        <v>42.19630454724151</v>
      </c>
      <c r="BA45" s="17">
        <v>20.748839482042513</v>
      </c>
      <c r="BB45" s="17">
        <v>31.096288803186447</v>
      </c>
      <c r="BC45" s="16"/>
      <c r="BD45" s="16"/>
      <c r="BE45" s="16"/>
      <c r="BF45" s="2">
        <v>1795</v>
      </c>
      <c r="BG45" s="2">
        <v>2189</v>
      </c>
      <c r="BH45" s="2">
        <v>3984</v>
      </c>
      <c r="BI45" s="20">
        <v>843</v>
      </c>
      <c r="BJ45" s="20">
        <v>1493</v>
      </c>
      <c r="BK45" s="3">
        <v>2336</v>
      </c>
      <c r="BL45" s="20">
        <v>56</v>
      </c>
      <c r="BM45" s="20">
        <v>34</v>
      </c>
      <c r="BN45" s="3">
        <v>90</v>
      </c>
      <c r="BO45" s="20">
        <v>896</v>
      </c>
      <c r="BP45" s="20">
        <v>662</v>
      </c>
      <c r="BQ45" s="3">
        <v>1558</v>
      </c>
      <c r="BR45" s="13"/>
      <c r="BS45" s="13"/>
      <c r="BT45" s="13"/>
      <c r="BU45" s="17">
        <v>46.96378830083566</v>
      </c>
      <c r="BV45" s="17">
        <v>68.204659661946096</v>
      </c>
      <c r="BW45" s="17">
        <v>58.634538152610439</v>
      </c>
      <c r="BX45" s="17">
        <v>3.1197771587743732</v>
      </c>
      <c r="BY45" s="17">
        <v>1.5532206486980356</v>
      </c>
      <c r="BZ45" s="17">
        <v>2.2590361445783129</v>
      </c>
      <c r="CA45" s="17">
        <v>49.916434540389972</v>
      </c>
      <c r="CB45" s="17">
        <v>30.242119689355871</v>
      </c>
      <c r="CC45" s="17">
        <v>39.106425702811244</v>
      </c>
      <c r="CD45" s="16"/>
      <c r="CE45" s="16"/>
      <c r="CF45" s="16"/>
    </row>
    <row r="46" spans="1:84" ht="36" customHeight="1" x14ac:dyDescent="0.25">
      <c r="A46" s="10">
        <v>39</v>
      </c>
      <c r="B46" s="152"/>
      <c r="C46" s="125" t="s">
        <v>68</v>
      </c>
      <c r="D46" s="2">
        <v>820</v>
      </c>
      <c r="E46" s="2">
        <v>53</v>
      </c>
      <c r="F46" s="2">
        <v>873</v>
      </c>
      <c r="G46" s="22"/>
      <c r="H46" s="22"/>
      <c r="I46" s="22"/>
      <c r="J46" s="22"/>
      <c r="K46" s="22"/>
      <c r="L46" s="22"/>
      <c r="M46" s="21"/>
      <c r="N46" s="21"/>
      <c r="O46" s="22"/>
      <c r="P46" s="21"/>
      <c r="Q46" s="21"/>
      <c r="R46" s="22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">
        <v>20</v>
      </c>
      <c r="AF46" s="2">
        <v>13</v>
      </c>
      <c r="AG46" s="2">
        <v>33</v>
      </c>
      <c r="AH46" s="22"/>
      <c r="AI46" s="22"/>
      <c r="AJ46" s="22"/>
      <c r="AK46" s="22"/>
      <c r="AL46" s="22"/>
      <c r="AM46" s="22"/>
      <c r="AN46" s="21"/>
      <c r="AO46" s="21"/>
      <c r="AP46" s="22"/>
      <c r="AQ46" s="21"/>
      <c r="AR46" s="21"/>
      <c r="AS46" s="22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">
        <v>8</v>
      </c>
      <c r="BG46" s="2">
        <v>0</v>
      </c>
      <c r="BH46" s="2">
        <v>8</v>
      </c>
      <c r="BI46" s="22"/>
      <c r="BJ46" s="22"/>
      <c r="BK46" s="22"/>
      <c r="BL46" s="22"/>
      <c r="BM46" s="22"/>
      <c r="BN46" s="22"/>
      <c r="BO46" s="21"/>
      <c r="BP46" s="21"/>
      <c r="BQ46" s="22"/>
      <c r="BR46" s="21"/>
      <c r="BS46" s="21"/>
      <c r="BT46" s="22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</row>
    <row r="47" spans="1:84" ht="36" customHeight="1" x14ac:dyDescent="0.25">
      <c r="A47" s="10">
        <v>40</v>
      </c>
      <c r="B47" s="151" t="s">
        <v>127</v>
      </c>
      <c r="C47" s="125" t="s">
        <v>78</v>
      </c>
      <c r="D47" s="2">
        <v>371364</v>
      </c>
      <c r="E47" s="2">
        <v>448953</v>
      </c>
      <c r="F47" s="2">
        <v>820317</v>
      </c>
      <c r="G47" s="20">
        <v>288882</v>
      </c>
      <c r="H47" s="20">
        <v>400787</v>
      </c>
      <c r="I47" s="3">
        <v>689669</v>
      </c>
      <c r="J47" s="20">
        <v>29519</v>
      </c>
      <c r="K47" s="20">
        <v>11202</v>
      </c>
      <c r="L47" s="3">
        <v>40721</v>
      </c>
      <c r="M47" s="20">
        <v>48658</v>
      </c>
      <c r="N47" s="20">
        <v>34675</v>
      </c>
      <c r="O47" s="3">
        <v>83333</v>
      </c>
      <c r="P47" s="10">
        <v>4305</v>
      </c>
      <c r="Q47" s="10">
        <v>2289</v>
      </c>
      <c r="R47" s="28">
        <v>6594</v>
      </c>
      <c r="S47" s="17">
        <v>77.789446473002229</v>
      </c>
      <c r="T47" s="17">
        <v>89.271482761001707</v>
      </c>
      <c r="U47" s="17">
        <v>84.073474035037677</v>
      </c>
      <c r="V47" s="17">
        <v>7.948804946090628</v>
      </c>
      <c r="W47" s="17">
        <v>2.4951386893505556</v>
      </c>
      <c r="X47" s="17">
        <v>4.9640565781277237</v>
      </c>
      <c r="Y47" s="17">
        <v>13.102508589954869</v>
      </c>
      <c r="Z47" s="17">
        <v>7.7235256251768005</v>
      </c>
      <c r="AA47" s="17">
        <v>10.158633796446983</v>
      </c>
      <c r="AB47" s="73">
        <v>1.1592399909522733</v>
      </c>
      <c r="AC47" s="73">
        <v>0.50985292447093578</v>
      </c>
      <c r="AD47" s="73">
        <v>0.80383559038761843</v>
      </c>
      <c r="AE47" s="2">
        <v>102634</v>
      </c>
      <c r="AF47" s="2">
        <v>113670</v>
      </c>
      <c r="AG47" s="2">
        <v>216304</v>
      </c>
      <c r="AH47" s="20">
        <v>89841</v>
      </c>
      <c r="AI47" s="20">
        <v>106957</v>
      </c>
      <c r="AJ47" s="3">
        <v>196798</v>
      </c>
      <c r="AK47" s="20">
        <v>3961</v>
      </c>
      <c r="AL47" s="20">
        <v>1264</v>
      </c>
      <c r="AM47" s="3">
        <v>5225</v>
      </c>
      <c r="AN47" s="20">
        <v>7626</v>
      </c>
      <c r="AO47" s="20">
        <v>4813</v>
      </c>
      <c r="AP47" s="3">
        <v>12439</v>
      </c>
      <c r="AQ47" s="20">
        <v>1206</v>
      </c>
      <c r="AR47" s="20">
        <v>636</v>
      </c>
      <c r="AS47" s="3">
        <v>1842</v>
      </c>
      <c r="AT47" s="17">
        <v>87.535319679638334</v>
      </c>
      <c r="AU47" s="17">
        <v>94.094308084806897</v>
      </c>
      <c r="AV47" s="17">
        <v>90.982136252681414</v>
      </c>
      <c r="AW47" s="17">
        <v>3.859344856480309</v>
      </c>
      <c r="AX47" s="17">
        <v>1.1119908507081904</v>
      </c>
      <c r="AY47" s="17">
        <v>2.4155817737998375</v>
      </c>
      <c r="AZ47" s="17">
        <v>7.4302862599138697</v>
      </c>
      <c r="BA47" s="17">
        <v>4.2341866807424999</v>
      </c>
      <c r="BB47" s="17">
        <v>5.7507027146978329</v>
      </c>
      <c r="BC47" s="17">
        <v>1.1750492039674962</v>
      </c>
      <c r="BD47" s="17">
        <v>0.55951438374241225</v>
      </c>
      <c r="BE47" s="17">
        <v>0.85157925882091867</v>
      </c>
      <c r="BF47" s="2">
        <v>17992</v>
      </c>
      <c r="BG47" s="2">
        <v>20649</v>
      </c>
      <c r="BH47" s="2">
        <v>38641</v>
      </c>
      <c r="BI47" s="20">
        <v>16806</v>
      </c>
      <c r="BJ47" s="20">
        <v>19943</v>
      </c>
      <c r="BK47" s="3">
        <v>36749</v>
      </c>
      <c r="BL47" s="20">
        <v>315</v>
      </c>
      <c r="BM47" s="20">
        <v>112</v>
      </c>
      <c r="BN47" s="3">
        <v>427</v>
      </c>
      <c r="BO47" s="19">
        <v>702</v>
      </c>
      <c r="BP47" s="19">
        <v>528</v>
      </c>
      <c r="BQ47" s="3">
        <v>1230</v>
      </c>
      <c r="BR47" s="10">
        <v>169</v>
      </c>
      <c r="BS47" s="10">
        <v>66</v>
      </c>
      <c r="BT47" s="3">
        <v>235</v>
      </c>
      <c r="BU47" s="17">
        <v>93.408181413961771</v>
      </c>
      <c r="BV47" s="17">
        <v>96.580948229938485</v>
      </c>
      <c r="BW47" s="17">
        <v>95.103646385963089</v>
      </c>
      <c r="BX47" s="17">
        <v>1.7507781236104936</v>
      </c>
      <c r="BY47" s="17">
        <v>0.54239914765848218</v>
      </c>
      <c r="BZ47" s="17">
        <v>1.1050438653243964</v>
      </c>
      <c r="CA47" s="17">
        <v>3.901734104046243</v>
      </c>
      <c r="CB47" s="17">
        <v>2.5570245532471305</v>
      </c>
      <c r="CC47" s="17">
        <v>3.1831474340726169</v>
      </c>
      <c r="CD47" s="17">
        <v>0.939306358381503</v>
      </c>
      <c r="CE47" s="17">
        <v>0.31962806915589131</v>
      </c>
      <c r="CF47" s="17">
        <v>0.60816231463989023</v>
      </c>
    </row>
    <row r="48" spans="1:84" ht="36" customHeight="1" x14ac:dyDescent="0.25">
      <c r="A48" s="10">
        <v>41</v>
      </c>
      <c r="B48" s="152"/>
      <c r="C48" s="125" t="s">
        <v>60</v>
      </c>
      <c r="D48" s="2">
        <v>2788</v>
      </c>
      <c r="E48" s="2">
        <v>2789</v>
      </c>
      <c r="F48" s="2">
        <v>5577</v>
      </c>
      <c r="G48" s="22"/>
      <c r="H48" s="22"/>
      <c r="I48" s="22"/>
      <c r="J48" s="22"/>
      <c r="K48" s="22"/>
      <c r="L48" s="22"/>
      <c r="M48" s="21"/>
      <c r="N48" s="21"/>
      <c r="O48" s="22"/>
      <c r="P48" s="21"/>
      <c r="Q48" s="21"/>
      <c r="R48" s="22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13"/>
      <c r="AF48" s="13"/>
      <c r="AG48" s="13"/>
      <c r="AH48" s="22"/>
      <c r="AI48" s="22"/>
      <c r="AJ48" s="22"/>
      <c r="AK48" s="22"/>
      <c r="AL48" s="22"/>
      <c r="AM48" s="22"/>
      <c r="AN48" s="21"/>
      <c r="AO48" s="21"/>
      <c r="AP48" s="22"/>
      <c r="AQ48" s="21"/>
      <c r="AR48" s="21"/>
      <c r="AS48" s="22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16"/>
      <c r="BG48" s="16"/>
      <c r="BH48" s="16"/>
      <c r="BI48" s="22"/>
      <c r="BJ48" s="22"/>
      <c r="BK48" s="22"/>
      <c r="BL48" s="22"/>
      <c r="BM48" s="22"/>
      <c r="BN48" s="22"/>
      <c r="BO48" s="21"/>
      <c r="BP48" s="21"/>
      <c r="BQ48" s="22"/>
      <c r="BR48" s="21"/>
      <c r="BS48" s="21"/>
      <c r="BT48" s="22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</row>
    <row r="49" spans="1:84" ht="28.5" customHeight="1" x14ac:dyDescent="0.25">
      <c r="A49" s="186" t="s">
        <v>0</v>
      </c>
      <c r="B49" s="186"/>
      <c r="C49" s="186"/>
      <c r="D49" s="72">
        <v>7556759</v>
      </c>
      <c r="E49" s="72">
        <v>6900018</v>
      </c>
      <c r="F49" s="72">
        <v>14456777</v>
      </c>
      <c r="G49" s="72">
        <v>2362500</v>
      </c>
      <c r="H49" s="72">
        <v>2970408</v>
      </c>
      <c r="I49" s="72">
        <v>5332908</v>
      </c>
      <c r="J49" s="72">
        <v>986307</v>
      </c>
      <c r="K49" s="72">
        <v>849837</v>
      </c>
      <c r="L49" s="72">
        <v>1836144</v>
      </c>
      <c r="M49" s="72">
        <v>3042734</v>
      </c>
      <c r="N49" s="72">
        <v>2176517</v>
      </c>
      <c r="O49" s="72">
        <v>5219251</v>
      </c>
      <c r="P49" s="72">
        <v>130277</v>
      </c>
      <c r="Q49" s="72">
        <v>86661</v>
      </c>
      <c r="R49" s="72">
        <v>216938</v>
      </c>
      <c r="S49" s="87">
        <v>31.263402736543537</v>
      </c>
      <c r="T49" s="87">
        <v>43.049279001880869</v>
      </c>
      <c r="U49" s="87">
        <v>36.888637073118026</v>
      </c>
      <c r="V49" s="87">
        <v>13.051984322908803</v>
      </c>
      <c r="W49" s="87">
        <v>12.316446131010094</v>
      </c>
      <c r="X49" s="87">
        <v>12.700922204167638</v>
      </c>
      <c r="Y49" s="87">
        <v>40.265066015735052</v>
      </c>
      <c r="Z49" s="87">
        <v>31.54364234991851</v>
      </c>
      <c r="AA49" s="87">
        <v>36.102452157904906</v>
      </c>
      <c r="AB49" s="87">
        <v>1.7239798172735163</v>
      </c>
      <c r="AC49" s="87">
        <v>1.25595324533936</v>
      </c>
      <c r="AD49" s="87">
        <v>1.50059726313825</v>
      </c>
      <c r="AE49" s="72">
        <v>1251602</v>
      </c>
      <c r="AF49" s="72">
        <v>1164686</v>
      </c>
      <c r="AG49" s="72">
        <v>2416288</v>
      </c>
      <c r="AH49" s="72">
        <v>492610</v>
      </c>
      <c r="AI49" s="72">
        <v>587439</v>
      </c>
      <c r="AJ49" s="72">
        <v>1080049</v>
      </c>
      <c r="AK49" s="72">
        <v>138667</v>
      </c>
      <c r="AL49" s="72">
        <v>127167</v>
      </c>
      <c r="AM49" s="72">
        <v>265834</v>
      </c>
      <c r="AN49" s="72">
        <v>479385</v>
      </c>
      <c r="AO49" s="72">
        <v>336379</v>
      </c>
      <c r="AP49" s="72">
        <v>815764</v>
      </c>
      <c r="AQ49" s="72">
        <v>31104</v>
      </c>
      <c r="AR49" s="72">
        <v>24616</v>
      </c>
      <c r="AS49" s="72">
        <v>55720</v>
      </c>
      <c r="AT49" s="87">
        <v>39.358358327966876</v>
      </c>
      <c r="AU49" s="87">
        <v>50.437542822700706</v>
      </c>
      <c r="AV49" s="87">
        <v>44.698686580407632</v>
      </c>
      <c r="AW49" s="87">
        <v>11.079160947329902</v>
      </c>
      <c r="AX49" s="87">
        <v>10.918565175506531</v>
      </c>
      <c r="AY49" s="87">
        <v>11.001751446847395</v>
      </c>
      <c r="AZ49" s="87">
        <v>38.301712525227664</v>
      </c>
      <c r="BA49" s="87">
        <v>28.881518280463574</v>
      </c>
      <c r="BB49" s="87">
        <v>33.761041730124887</v>
      </c>
      <c r="BC49" s="87">
        <v>2.4851350509187426</v>
      </c>
      <c r="BD49" s="87">
        <v>2.1135310289640299</v>
      </c>
      <c r="BE49" s="87">
        <v>2.3060165013442107</v>
      </c>
      <c r="BF49" s="72">
        <v>472773</v>
      </c>
      <c r="BG49" s="72">
        <v>477034</v>
      </c>
      <c r="BH49" s="72">
        <v>949807</v>
      </c>
      <c r="BI49" s="72">
        <v>232073</v>
      </c>
      <c r="BJ49" s="72">
        <v>256173</v>
      </c>
      <c r="BK49" s="72">
        <v>488246</v>
      </c>
      <c r="BL49" s="72">
        <v>40940</v>
      </c>
      <c r="BM49" s="72">
        <v>33348</v>
      </c>
      <c r="BN49" s="72">
        <v>74288</v>
      </c>
      <c r="BO49" s="72">
        <v>138343</v>
      </c>
      <c r="BP49" s="72">
        <v>125776</v>
      </c>
      <c r="BQ49" s="72">
        <v>264119</v>
      </c>
      <c r="BR49" s="72">
        <v>8432</v>
      </c>
      <c r="BS49" s="72">
        <v>7536</v>
      </c>
      <c r="BT49" s="72">
        <v>15968</v>
      </c>
      <c r="BU49" s="87">
        <v>49.087617101653443</v>
      </c>
      <c r="BV49" s="87">
        <v>53.701203687787455</v>
      </c>
      <c r="BW49" s="87">
        <v>51.404759072106231</v>
      </c>
      <c r="BX49" s="87">
        <v>8.6595469707449464</v>
      </c>
      <c r="BY49" s="87">
        <v>6.9906966799012231</v>
      </c>
      <c r="BZ49" s="87">
        <v>7.821378448463741</v>
      </c>
      <c r="CA49" s="87">
        <v>29.262034845475526</v>
      </c>
      <c r="CB49" s="87">
        <v>26.36625481621855</v>
      </c>
      <c r="CC49" s="87">
        <v>27.807649343498205</v>
      </c>
      <c r="CD49" s="87">
        <v>1.7835197864514261</v>
      </c>
      <c r="CE49" s="87">
        <v>1.5797616102835437</v>
      </c>
      <c r="CF49" s="87">
        <v>1.6811836509943601</v>
      </c>
    </row>
    <row r="50" spans="1:84" s="30" customFormat="1" x14ac:dyDescent="0.25">
      <c r="B50" s="60"/>
      <c r="C50" s="63"/>
      <c r="D50" s="126" t="s">
        <v>21</v>
      </c>
      <c r="E50" s="127"/>
      <c r="F50" s="127"/>
      <c r="G50" s="127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6" t="s">
        <v>21</v>
      </c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6" t="s">
        <v>21</v>
      </c>
      <c r="AF50" s="127"/>
      <c r="AG50" s="127"/>
      <c r="AH50" s="127"/>
      <c r="AI50" s="127"/>
      <c r="AJ50" s="127"/>
      <c r="AK50" s="128"/>
      <c r="AL50" s="128"/>
      <c r="AM50" s="128"/>
      <c r="AN50" s="128"/>
      <c r="AO50" s="128"/>
      <c r="AP50" s="128"/>
      <c r="AQ50" s="128"/>
      <c r="AR50" s="128"/>
      <c r="AS50" s="128"/>
      <c r="AT50" s="126" t="s">
        <v>21</v>
      </c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6" t="s">
        <v>21</v>
      </c>
      <c r="BG50" s="127"/>
      <c r="BH50" s="127"/>
      <c r="BI50" s="127"/>
      <c r="BJ50" s="127"/>
      <c r="BK50" s="127"/>
      <c r="BL50" s="128"/>
      <c r="BM50" s="128"/>
      <c r="BN50" s="128"/>
      <c r="BO50" s="128"/>
      <c r="BP50" s="128"/>
      <c r="BQ50" s="128"/>
      <c r="BR50" s="128"/>
      <c r="BS50" s="128"/>
      <c r="BT50" s="128"/>
      <c r="BU50" s="126" t="s">
        <v>21</v>
      </c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</row>
    <row r="51" spans="1:84" s="30" customFormat="1" x14ac:dyDescent="0.25">
      <c r="B51" s="60"/>
      <c r="C51" s="63"/>
      <c r="D51" s="126" t="s">
        <v>22</v>
      </c>
      <c r="E51" s="127"/>
      <c r="F51" s="127"/>
      <c r="G51" s="127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6" t="s">
        <v>22</v>
      </c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6" t="s">
        <v>22</v>
      </c>
      <c r="AF51" s="127"/>
      <c r="AG51" s="127"/>
      <c r="AH51" s="127"/>
      <c r="AI51" s="127"/>
      <c r="AJ51" s="127"/>
      <c r="AK51" s="128"/>
      <c r="AL51" s="128"/>
      <c r="AM51" s="128"/>
      <c r="AN51" s="128"/>
      <c r="AO51" s="128"/>
      <c r="AP51" s="128"/>
      <c r="AQ51" s="128"/>
      <c r="AR51" s="128"/>
      <c r="AS51" s="128"/>
      <c r="AT51" s="126" t="s">
        <v>22</v>
      </c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6" t="s">
        <v>22</v>
      </c>
      <c r="BG51" s="127"/>
      <c r="BH51" s="127"/>
      <c r="BI51" s="127"/>
      <c r="BJ51" s="127"/>
      <c r="BK51" s="127"/>
      <c r="BL51" s="128"/>
      <c r="BM51" s="128"/>
      <c r="BN51" s="128"/>
      <c r="BO51" s="128"/>
      <c r="BP51" s="128"/>
      <c r="BQ51" s="128"/>
      <c r="BR51" s="128"/>
      <c r="BS51" s="128"/>
      <c r="BT51" s="128"/>
      <c r="BU51" s="126" t="s">
        <v>22</v>
      </c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</row>
    <row r="52" spans="1:84" s="30" customFormat="1" ht="16.5" x14ac:dyDescent="0.25">
      <c r="B52" s="60"/>
      <c r="C52" s="63"/>
      <c r="D52" s="91">
        <f>+SUM(D8:D48)</f>
        <v>7556759</v>
      </c>
      <c r="E52" s="29"/>
      <c r="F52" s="29"/>
      <c r="G52" s="65"/>
      <c r="H52" s="65"/>
      <c r="I52" s="65"/>
      <c r="S52" s="64"/>
      <c r="AE52" s="29"/>
      <c r="AF52" s="29"/>
      <c r="AG52" s="29"/>
      <c r="AH52" s="65"/>
      <c r="AI52" s="65"/>
      <c r="AJ52" s="65"/>
      <c r="AT52" s="64"/>
      <c r="BF52" s="29"/>
      <c r="BG52" s="29"/>
      <c r="BH52" s="29"/>
      <c r="BI52" s="65"/>
      <c r="BJ52" s="65"/>
      <c r="BK52" s="65"/>
      <c r="BU52" s="64"/>
    </row>
    <row r="53" spans="1:84" s="30" customFormat="1" ht="16.5" x14ac:dyDescent="0.25">
      <c r="C53" s="92"/>
      <c r="D53" s="70"/>
      <c r="E53" s="70"/>
      <c r="F53" s="70"/>
      <c r="G53" s="93"/>
      <c r="H53" s="93"/>
      <c r="I53" s="93"/>
      <c r="S53" s="64"/>
      <c r="AE53" s="70"/>
      <c r="AF53" s="70"/>
      <c r="AG53" s="70"/>
      <c r="AH53" s="93"/>
      <c r="AI53" s="93"/>
      <c r="AJ53" s="93"/>
      <c r="AT53" s="64"/>
      <c r="BF53" s="70"/>
      <c r="BG53" s="70"/>
      <c r="BH53" s="70"/>
      <c r="BI53" s="93"/>
      <c r="BJ53" s="93"/>
      <c r="BK53" s="93"/>
      <c r="BU53" s="64"/>
    </row>
    <row r="54" spans="1:84" s="30" customFormat="1" ht="16.5" x14ac:dyDescent="0.25">
      <c r="C54" s="92"/>
      <c r="D54" s="70"/>
      <c r="E54" s="70"/>
      <c r="F54" s="70"/>
      <c r="G54" s="93"/>
      <c r="H54" s="93"/>
      <c r="I54" s="93"/>
      <c r="S54" s="64"/>
      <c r="AE54" s="70"/>
      <c r="AF54" s="70"/>
      <c r="AG54" s="70"/>
      <c r="AH54" s="93"/>
      <c r="AI54" s="93"/>
      <c r="AJ54" s="93"/>
      <c r="AT54" s="64"/>
      <c r="BF54" s="70"/>
      <c r="BG54" s="70"/>
      <c r="BH54" s="70"/>
      <c r="BI54" s="93"/>
      <c r="BJ54" s="93"/>
      <c r="BK54" s="93"/>
      <c r="BU54" s="64"/>
    </row>
    <row r="55" spans="1:84" ht="16.5" x14ac:dyDescent="0.25">
      <c r="D55" s="29"/>
      <c r="E55" s="29"/>
      <c r="F55" s="29"/>
      <c r="G55" s="91"/>
      <c r="H55" s="91"/>
      <c r="I55" s="91"/>
      <c r="J55" s="30"/>
      <c r="AE55" s="29"/>
      <c r="AF55" s="29"/>
      <c r="AG55" s="29"/>
      <c r="AH55" s="91"/>
      <c r="AI55" s="91"/>
      <c r="AJ55" s="91"/>
      <c r="AK55" s="30"/>
      <c r="BF55" s="29"/>
      <c r="BG55" s="29"/>
      <c r="BH55" s="29"/>
      <c r="BI55" s="91"/>
      <c r="BJ55" s="91"/>
      <c r="BK55" s="91"/>
      <c r="BL55" s="30"/>
    </row>
    <row r="56" spans="1:84" ht="16.5" x14ac:dyDescent="0.25">
      <c r="D56" s="29"/>
      <c r="E56" s="29"/>
      <c r="F56" s="29"/>
      <c r="G56" s="91"/>
      <c r="H56" s="91"/>
      <c r="I56" s="91"/>
      <c r="J56" s="30"/>
      <c r="AE56" s="29"/>
      <c r="AF56" s="29"/>
      <c r="AG56" s="29"/>
      <c r="AH56" s="91"/>
      <c r="AI56" s="91"/>
      <c r="AJ56" s="91"/>
      <c r="AK56" s="30"/>
      <c r="BF56" s="29"/>
      <c r="BG56" s="29"/>
      <c r="BH56" s="29"/>
      <c r="BI56" s="91"/>
      <c r="BJ56" s="91"/>
      <c r="BK56" s="91"/>
      <c r="BL56" s="30"/>
    </row>
    <row r="57" spans="1:84" ht="16.5" x14ac:dyDescent="0.25">
      <c r="D57" s="29"/>
      <c r="E57" s="29"/>
      <c r="F57" s="29"/>
      <c r="G57" s="91"/>
      <c r="H57" s="91"/>
      <c r="I57" s="91"/>
      <c r="J57" s="30"/>
      <c r="AE57" s="29"/>
      <c r="AF57" s="29"/>
      <c r="AG57" s="29"/>
      <c r="AH57" s="91"/>
      <c r="AI57" s="91"/>
      <c r="AJ57" s="91"/>
      <c r="AK57" s="30"/>
      <c r="BF57" s="29"/>
      <c r="BG57" s="29"/>
      <c r="BH57" s="29"/>
      <c r="BI57" s="91"/>
      <c r="BJ57" s="91"/>
      <c r="BK57" s="91"/>
      <c r="BL57" s="30"/>
    </row>
    <row r="58" spans="1:84" ht="16.5" x14ac:dyDescent="0.25">
      <c r="D58" s="29"/>
      <c r="E58" s="29"/>
      <c r="F58" s="29"/>
      <c r="G58" s="91"/>
      <c r="H58" s="91"/>
      <c r="I58" s="91"/>
      <c r="J58" s="30"/>
      <c r="AE58" s="29"/>
      <c r="AF58" s="29"/>
      <c r="AG58" s="29"/>
      <c r="AH58" s="91"/>
      <c r="AI58" s="91"/>
      <c r="AJ58" s="91"/>
      <c r="AK58" s="30"/>
      <c r="BF58" s="29"/>
      <c r="BG58" s="29"/>
      <c r="BH58" s="29"/>
      <c r="BI58" s="91"/>
      <c r="BJ58" s="91"/>
      <c r="BK58" s="91"/>
      <c r="BL58" s="30"/>
    </row>
    <row r="59" spans="1:84" ht="16.5" x14ac:dyDescent="0.25">
      <c r="D59" s="29"/>
      <c r="E59" s="29"/>
      <c r="F59" s="29"/>
      <c r="G59" s="91"/>
      <c r="H59" s="91"/>
      <c r="I59" s="91"/>
      <c r="J59" s="30"/>
      <c r="AE59" s="29"/>
      <c r="AF59" s="29"/>
      <c r="AG59" s="29"/>
      <c r="AH59" s="91"/>
      <c r="AI59" s="91"/>
      <c r="AJ59" s="91"/>
      <c r="AK59" s="30"/>
      <c r="BF59" s="29"/>
      <c r="BG59" s="29"/>
      <c r="BH59" s="29"/>
      <c r="BI59" s="91"/>
      <c r="BJ59" s="91"/>
      <c r="BK59" s="91"/>
      <c r="BL59" s="30"/>
    </row>
    <row r="60" spans="1:84" ht="16.5" x14ac:dyDescent="0.25">
      <c r="D60" s="29"/>
      <c r="E60" s="29"/>
      <c r="F60" s="29"/>
      <c r="G60" s="91"/>
      <c r="H60" s="91"/>
      <c r="I60" s="91"/>
      <c r="J60" s="30"/>
      <c r="AE60" s="29"/>
      <c r="AF60" s="29"/>
      <c r="AG60" s="29"/>
      <c r="AH60" s="91"/>
      <c r="AI60" s="91"/>
      <c r="AJ60" s="91"/>
      <c r="AK60" s="30"/>
      <c r="BF60" s="29"/>
      <c r="BG60" s="29"/>
      <c r="BH60" s="29"/>
      <c r="BI60" s="91"/>
      <c r="BJ60" s="91"/>
      <c r="BK60" s="91"/>
      <c r="BL60" s="30"/>
    </row>
    <row r="61" spans="1:84" ht="16.5" x14ac:dyDescent="0.25">
      <c r="D61" s="29"/>
      <c r="E61" s="29"/>
      <c r="F61" s="29"/>
      <c r="G61" s="91"/>
      <c r="H61" s="91"/>
      <c r="I61" s="91"/>
      <c r="J61" s="30"/>
      <c r="AE61" s="29"/>
      <c r="AF61" s="29"/>
      <c r="AG61" s="29"/>
      <c r="AH61" s="91"/>
      <c r="AI61" s="91"/>
      <c r="AJ61" s="91"/>
      <c r="AK61" s="30"/>
      <c r="BF61" s="29"/>
      <c r="BG61" s="29"/>
      <c r="BH61" s="29"/>
      <c r="BI61" s="91"/>
      <c r="BJ61" s="91"/>
      <c r="BK61" s="91"/>
      <c r="BL61" s="30"/>
    </row>
    <row r="62" spans="1:84" ht="16.5" x14ac:dyDescent="0.25">
      <c r="D62" s="29"/>
      <c r="E62" s="29"/>
      <c r="F62" s="29"/>
      <c r="G62" s="91"/>
      <c r="H62" s="91"/>
      <c r="I62" s="91"/>
      <c r="J62" s="30"/>
      <c r="AE62" s="29"/>
      <c r="AF62" s="29"/>
      <c r="AG62" s="29"/>
      <c r="AH62" s="91"/>
      <c r="AI62" s="91"/>
      <c r="AJ62" s="91"/>
      <c r="AK62" s="30"/>
      <c r="BF62" s="29"/>
      <c r="BG62" s="29"/>
      <c r="BH62" s="29"/>
      <c r="BI62" s="91"/>
      <c r="BJ62" s="91"/>
      <c r="BK62" s="91"/>
      <c r="BL62" s="30"/>
    </row>
    <row r="63" spans="1:84" ht="16.5" x14ac:dyDescent="0.25">
      <c r="D63" s="29"/>
      <c r="E63" s="29"/>
      <c r="F63" s="29"/>
      <c r="G63" s="91"/>
      <c r="H63" s="91"/>
      <c r="I63" s="91"/>
      <c r="J63" s="30"/>
      <c r="AE63" s="29"/>
      <c r="AF63" s="29"/>
      <c r="AG63" s="29"/>
      <c r="AH63" s="91"/>
      <c r="AI63" s="91"/>
      <c r="AJ63" s="91"/>
      <c r="AK63" s="30"/>
      <c r="BF63" s="29"/>
      <c r="BG63" s="29"/>
      <c r="BH63" s="29"/>
      <c r="BI63" s="91"/>
      <c r="BJ63" s="91"/>
      <c r="BK63" s="91"/>
      <c r="BL63" s="30"/>
    </row>
    <row r="64" spans="1:84" ht="16.5" x14ac:dyDescent="0.25">
      <c r="D64" s="29"/>
      <c r="E64" s="29"/>
      <c r="F64" s="29"/>
      <c r="G64" s="91"/>
      <c r="H64" s="91"/>
      <c r="I64" s="91"/>
      <c r="J64" s="30"/>
      <c r="AE64" s="29"/>
      <c r="AF64" s="29"/>
      <c r="AG64" s="29"/>
      <c r="AH64" s="91"/>
      <c r="AI64" s="91"/>
      <c r="AJ64" s="91"/>
      <c r="AK64" s="30"/>
      <c r="BF64" s="29"/>
      <c r="BG64" s="29"/>
      <c r="BH64" s="29"/>
      <c r="BI64" s="91"/>
      <c r="BJ64" s="91"/>
      <c r="BK64" s="91"/>
      <c r="BL64" s="30"/>
    </row>
    <row r="65" spans="4:64" s="30" customFormat="1" ht="16.5" x14ac:dyDescent="0.25">
      <c r="D65" s="70"/>
      <c r="E65" s="70"/>
      <c r="F65" s="70"/>
      <c r="G65" s="93"/>
      <c r="H65" s="93"/>
      <c r="I65" s="93"/>
      <c r="AE65" s="70"/>
      <c r="AF65" s="70"/>
      <c r="AG65" s="70"/>
      <c r="AH65" s="93"/>
      <c r="AI65" s="93"/>
      <c r="AJ65" s="93"/>
      <c r="BF65" s="70"/>
      <c r="BG65" s="70"/>
      <c r="BH65" s="70"/>
      <c r="BI65" s="93"/>
      <c r="BJ65" s="93"/>
      <c r="BK65" s="93"/>
    </row>
    <row r="66" spans="4:64" ht="16.5" x14ac:dyDescent="0.25">
      <c r="D66" s="29"/>
      <c r="E66" s="29"/>
      <c r="F66" s="29"/>
      <c r="G66" s="91"/>
      <c r="H66" s="91"/>
      <c r="I66" s="91"/>
      <c r="J66" s="30"/>
      <c r="AE66" s="29"/>
      <c r="AF66" s="29"/>
      <c r="AG66" s="29"/>
      <c r="AH66" s="91"/>
      <c r="AI66" s="91"/>
      <c r="AJ66" s="91"/>
      <c r="AK66" s="30"/>
      <c r="BF66" s="29"/>
      <c r="BG66" s="29"/>
      <c r="BH66" s="29"/>
      <c r="BI66" s="91"/>
      <c r="BJ66" s="91"/>
      <c r="BK66" s="91"/>
      <c r="BL66" s="30"/>
    </row>
    <row r="67" spans="4:64" ht="16.5" x14ac:dyDescent="0.25">
      <c r="D67" s="29"/>
      <c r="E67" s="29"/>
      <c r="F67" s="29"/>
      <c r="G67" s="91"/>
      <c r="H67" s="91"/>
      <c r="I67" s="91"/>
      <c r="J67" s="30"/>
      <c r="AE67" s="29"/>
      <c r="AF67" s="29"/>
      <c r="AG67" s="29"/>
      <c r="AH67" s="91"/>
      <c r="AI67" s="91"/>
      <c r="AJ67" s="91"/>
      <c r="AK67" s="30"/>
      <c r="BF67" s="29"/>
      <c r="BG67" s="29"/>
      <c r="BH67" s="29"/>
      <c r="BI67" s="91"/>
      <c r="BJ67" s="91"/>
      <c r="BK67" s="91"/>
      <c r="BL67" s="30"/>
    </row>
    <row r="68" spans="4:64" ht="16.5" x14ac:dyDescent="0.25">
      <c r="D68" s="29"/>
      <c r="E68" s="29"/>
      <c r="F68" s="29"/>
      <c r="G68" s="91"/>
      <c r="H68" s="91"/>
      <c r="I68" s="91"/>
      <c r="J68" s="30"/>
      <c r="AE68" s="29"/>
      <c r="AF68" s="29"/>
      <c r="AG68" s="29"/>
      <c r="AH68" s="91"/>
      <c r="AI68" s="91"/>
      <c r="AJ68" s="91"/>
      <c r="AK68" s="30"/>
      <c r="BF68" s="29"/>
      <c r="BG68" s="29"/>
      <c r="BH68" s="29"/>
      <c r="BI68" s="91"/>
      <c r="BJ68" s="91"/>
      <c r="BK68" s="91"/>
      <c r="BL68" s="30"/>
    </row>
    <row r="69" spans="4:64" ht="16.5" x14ac:dyDescent="0.25">
      <c r="D69" s="29"/>
      <c r="E69" s="29"/>
      <c r="F69" s="29"/>
      <c r="G69" s="91"/>
      <c r="H69" s="91"/>
      <c r="I69" s="91"/>
      <c r="J69" s="30"/>
      <c r="AE69" s="29"/>
      <c r="AF69" s="29"/>
      <c r="AG69" s="29"/>
      <c r="AH69" s="91"/>
      <c r="AI69" s="91"/>
      <c r="AJ69" s="91"/>
      <c r="AK69" s="30"/>
      <c r="BF69" s="29"/>
      <c r="BG69" s="29"/>
      <c r="BH69" s="29"/>
      <c r="BI69" s="91"/>
      <c r="BJ69" s="91"/>
      <c r="BK69" s="91"/>
      <c r="BL69" s="30"/>
    </row>
    <row r="70" spans="4:64" ht="16.5" x14ac:dyDescent="0.25">
      <c r="D70" s="29"/>
      <c r="E70" s="29"/>
      <c r="F70" s="29"/>
      <c r="G70" s="91"/>
      <c r="H70" s="91"/>
      <c r="I70" s="91"/>
      <c r="J70" s="30"/>
      <c r="AE70" s="29"/>
      <c r="AF70" s="29"/>
      <c r="AG70" s="29"/>
      <c r="AH70" s="91"/>
      <c r="AI70" s="91"/>
      <c r="AJ70" s="91"/>
      <c r="AK70" s="30"/>
      <c r="BF70" s="29"/>
      <c r="BG70" s="29"/>
      <c r="BH70" s="29"/>
      <c r="BI70" s="91"/>
      <c r="BJ70" s="91"/>
      <c r="BK70" s="91"/>
      <c r="BL70" s="30"/>
    </row>
    <row r="71" spans="4:64" ht="16.5" x14ac:dyDescent="0.25">
      <c r="D71" s="29"/>
      <c r="E71" s="29"/>
      <c r="F71" s="29"/>
      <c r="G71" s="91"/>
      <c r="H71" s="91"/>
      <c r="I71" s="91"/>
      <c r="J71" s="30"/>
      <c r="AE71" s="29"/>
      <c r="AF71" s="29"/>
      <c r="AG71" s="29"/>
      <c r="AH71" s="91"/>
      <c r="AI71" s="91"/>
      <c r="AJ71" s="91"/>
      <c r="AK71" s="30"/>
      <c r="BF71" s="29"/>
      <c r="BG71" s="29"/>
      <c r="BH71" s="29"/>
      <c r="BI71" s="91"/>
      <c r="BJ71" s="91"/>
      <c r="BK71" s="91"/>
      <c r="BL71" s="30"/>
    </row>
    <row r="72" spans="4:64" ht="16.5" x14ac:dyDescent="0.25">
      <c r="D72" s="29"/>
      <c r="E72" s="29"/>
      <c r="F72" s="29"/>
      <c r="G72" s="91"/>
      <c r="H72" s="91"/>
      <c r="I72" s="91"/>
      <c r="J72" s="30"/>
      <c r="AE72" s="29"/>
      <c r="AF72" s="29"/>
      <c r="AG72" s="29"/>
      <c r="AH72" s="91"/>
      <c r="AI72" s="91"/>
      <c r="AJ72" s="91"/>
      <c r="AK72" s="30"/>
      <c r="BF72" s="29"/>
      <c r="BG72" s="29"/>
      <c r="BH72" s="29"/>
      <c r="BI72" s="91"/>
      <c r="BJ72" s="91"/>
      <c r="BK72" s="91"/>
      <c r="BL72" s="30"/>
    </row>
    <row r="73" spans="4:64" ht="16.5" x14ac:dyDescent="0.25">
      <c r="D73" s="29"/>
      <c r="E73" s="29"/>
      <c r="F73" s="29"/>
      <c r="G73" s="91"/>
      <c r="H73" s="91"/>
      <c r="I73" s="91"/>
      <c r="J73" s="30"/>
      <c r="AE73" s="29"/>
      <c r="AF73" s="29"/>
      <c r="AG73" s="29"/>
      <c r="AH73" s="91"/>
      <c r="AI73" s="91"/>
      <c r="AJ73" s="91"/>
      <c r="AK73" s="30"/>
      <c r="BF73" s="29"/>
      <c r="BG73" s="29"/>
      <c r="BH73" s="29"/>
      <c r="BI73" s="91"/>
      <c r="BJ73" s="91"/>
      <c r="BK73" s="91"/>
      <c r="BL73" s="30"/>
    </row>
    <row r="74" spans="4:64" ht="16.5" x14ac:dyDescent="0.25">
      <c r="D74" s="29"/>
      <c r="E74" s="29"/>
      <c r="F74" s="29"/>
      <c r="G74" s="91"/>
      <c r="H74" s="91"/>
      <c r="I74" s="91"/>
      <c r="J74" s="30"/>
      <c r="AE74" s="29"/>
      <c r="AF74" s="29"/>
      <c r="AG74" s="29"/>
      <c r="AH74" s="91"/>
      <c r="AI74" s="91"/>
      <c r="AJ74" s="91"/>
      <c r="AK74" s="30"/>
      <c r="BF74" s="29"/>
      <c r="BG74" s="29"/>
      <c r="BH74" s="29"/>
      <c r="BI74" s="91"/>
      <c r="BJ74" s="91"/>
      <c r="BK74" s="91"/>
      <c r="BL74" s="30"/>
    </row>
    <row r="75" spans="4:64" ht="16.5" x14ac:dyDescent="0.25">
      <c r="D75" s="29"/>
      <c r="E75" s="29"/>
      <c r="F75" s="29"/>
      <c r="G75" s="91"/>
      <c r="H75" s="91"/>
      <c r="I75" s="91"/>
      <c r="J75" s="30"/>
      <c r="AE75" s="29"/>
      <c r="AF75" s="29"/>
      <c r="AG75" s="29"/>
      <c r="AH75" s="91"/>
      <c r="AI75" s="91"/>
      <c r="AJ75" s="91"/>
      <c r="AK75" s="30"/>
      <c r="BF75" s="29"/>
      <c r="BG75" s="29"/>
      <c r="BH75" s="29"/>
      <c r="BI75" s="91"/>
      <c r="BJ75" s="91"/>
      <c r="BK75" s="91"/>
      <c r="BL75" s="30"/>
    </row>
    <row r="76" spans="4:64" ht="16.5" x14ac:dyDescent="0.25">
      <c r="D76" s="29"/>
      <c r="E76" s="29"/>
      <c r="F76" s="29"/>
      <c r="G76" s="91"/>
      <c r="H76" s="91"/>
      <c r="I76" s="91"/>
      <c r="J76" s="30"/>
      <c r="AE76" s="29"/>
      <c r="AF76" s="29"/>
      <c r="AG76" s="29"/>
      <c r="AH76" s="91"/>
      <c r="AI76" s="91"/>
      <c r="AJ76" s="91"/>
      <c r="AK76" s="30"/>
      <c r="BF76" s="29"/>
      <c r="BG76" s="29"/>
      <c r="BH76" s="29"/>
      <c r="BI76" s="91"/>
      <c r="BJ76" s="91"/>
      <c r="BK76" s="91"/>
      <c r="BL76" s="30"/>
    </row>
    <row r="77" spans="4:64" ht="16.5" x14ac:dyDescent="0.25">
      <c r="D77" s="29"/>
      <c r="E77" s="29"/>
      <c r="F77" s="29"/>
      <c r="G77" s="91"/>
      <c r="H77" s="91"/>
      <c r="I77" s="91"/>
      <c r="J77" s="30"/>
      <c r="AE77" s="29"/>
      <c r="AF77" s="29"/>
      <c r="AG77" s="29"/>
      <c r="AH77" s="91"/>
      <c r="AI77" s="91"/>
      <c r="AJ77" s="91"/>
      <c r="AK77" s="30"/>
      <c r="BF77" s="29"/>
      <c r="BG77" s="29"/>
      <c r="BH77" s="29"/>
      <c r="BI77" s="91"/>
      <c r="BJ77" s="91"/>
      <c r="BK77" s="91"/>
      <c r="BL77" s="30"/>
    </row>
    <row r="78" spans="4:64" ht="16.5" x14ac:dyDescent="0.25">
      <c r="D78" s="29"/>
      <c r="E78" s="29"/>
      <c r="F78" s="29"/>
      <c r="G78" s="91"/>
      <c r="H78" s="91"/>
      <c r="I78" s="91"/>
      <c r="J78" s="30"/>
      <c r="AE78" s="29"/>
      <c r="AF78" s="29"/>
      <c r="AG78" s="29"/>
      <c r="AH78" s="91"/>
      <c r="AI78" s="91"/>
      <c r="AJ78" s="91"/>
      <c r="AK78" s="30"/>
      <c r="BF78" s="29"/>
      <c r="BG78" s="29"/>
      <c r="BH78" s="29"/>
      <c r="BI78" s="91"/>
      <c r="BJ78" s="91"/>
      <c r="BK78" s="91"/>
      <c r="BL78" s="30"/>
    </row>
    <row r="79" spans="4:64" s="30" customFormat="1" ht="16.5" x14ac:dyDescent="0.25">
      <c r="D79" s="70"/>
      <c r="E79" s="70"/>
      <c r="F79" s="70"/>
      <c r="G79" s="93"/>
      <c r="H79" s="93"/>
      <c r="I79" s="93"/>
      <c r="AE79" s="70"/>
      <c r="AF79" s="70"/>
      <c r="AG79" s="70"/>
      <c r="AH79" s="93"/>
      <c r="AI79" s="93"/>
      <c r="AJ79" s="93"/>
      <c r="BF79" s="70"/>
      <c r="BG79" s="70"/>
      <c r="BH79" s="70"/>
      <c r="BI79" s="93"/>
      <c r="BJ79" s="93"/>
      <c r="BK79" s="93"/>
    </row>
    <row r="80" spans="4:64" ht="16.5" x14ac:dyDescent="0.25">
      <c r="D80" s="29"/>
      <c r="E80" s="29"/>
      <c r="F80" s="29"/>
      <c r="G80" s="91"/>
      <c r="H80" s="91"/>
      <c r="I80" s="91"/>
      <c r="J80" s="30"/>
      <c r="AE80" s="29"/>
      <c r="AF80" s="29"/>
      <c r="AG80" s="29"/>
      <c r="AH80" s="91"/>
      <c r="AI80" s="91"/>
      <c r="AJ80" s="91"/>
      <c r="AK80" s="30"/>
      <c r="BF80" s="29"/>
      <c r="BG80" s="29"/>
      <c r="BH80" s="29"/>
      <c r="BI80" s="91"/>
      <c r="BJ80" s="91"/>
      <c r="BK80" s="91"/>
      <c r="BL80" s="30"/>
    </row>
    <row r="81" spans="4:64" ht="16.5" x14ac:dyDescent="0.25">
      <c r="D81" s="29"/>
      <c r="E81" s="29"/>
      <c r="F81" s="29"/>
      <c r="G81" s="91"/>
      <c r="H81" s="91"/>
      <c r="I81" s="91"/>
      <c r="J81" s="30"/>
      <c r="AE81" s="29"/>
      <c r="AF81" s="29"/>
      <c r="AG81" s="29"/>
      <c r="AH81" s="91"/>
      <c r="AI81" s="91"/>
      <c r="AJ81" s="91"/>
      <c r="AK81" s="30"/>
      <c r="BF81" s="29"/>
      <c r="BG81" s="29"/>
      <c r="BH81" s="29"/>
      <c r="BI81" s="91"/>
      <c r="BJ81" s="91"/>
      <c r="BK81" s="91"/>
      <c r="BL81" s="30"/>
    </row>
    <row r="82" spans="4:64" ht="16.5" x14ac:dyDescent="0.25">
      <c r="D82" s="29"/>
      <c r="E82" s="29"/>
      <c r="F82" s="29"/>
      <c r="G82" s="91"/>
      <c r="H82" s="91"/>
      <c r="I82" s="91"/>
      <c r="J82" s="30"/>
      <c r="AE82" s="29"/>
      <c r="AF82" s="29"/>
      <c r="AG82" s="29"/>
      <c r="AH82" s="91"/>
      <c r="AI82" s="91"/>
      <c r="AJ82" s="91"/>
      <c r="AK82" s="30"/>
      <c r="BF82" s="29"/>
      <c r="BG82" s="29"/>
      <c r="BH82" s="29"/>
      <c r="BI82" s="91"/>
      <c r="BJ82" s="91"/>
      <c r="BK82" s="91"/>
      <c r="BL82" s="30"/>
    </row>
    <row r="83" spans="4:64" s="30" customFormat="1" ht="16.5" x14ac:dyDescent="0.25">
      <c r="D83" s="70"/>
      <c r="E83" s="70"/>
      <c r="F83" s="70"/>
      <c r="G83" s="93"/>
      <c r="H83" s="93"/>
      <c r="I83" s="93"/>
      <c r="AE83" s="70"/>
      <c r="AF83" s="70"/>
      <c r="AG83" s="70"/>
      <c r="AH83" s="93"/>
      <c r="AI83" s="93"/>
      <c r="AJ83" s="93"/>
      <c r="BF83" s="70"/>
      <c r="BG83" s="70"/>
      <c r="BH83" s="70"/>
      <c r="BI83" s="93"/>
      <c r="BJ83" s="93"/>
      <c r="BK83" s="93"/>
    </row>
    <row r="84" spans="4:64" ht="16.5" x14ac:dyDescent="0.25">
      <c r="D84" s="29"/>
      <c r="E84" s="29"/>
      <c r="F84" s="29"/>
      <c r="G84" s="91"/>
      <c r="H84" s="91"/>
      <c r="I84" s="91"/>
      <c r="J84" s="30"/>
      <c r="AE84" s="29"/>
      <c r="AF84" s="29"/>
      <c r="AG84" s="29"/>
      <c r="AH84" s="91"/>
      <c r="AI84" s="91"/>
      <c r="AJ84" s="91"/>
      <c r="AK84" s="30"/>
      <c r="BF84" s="29"/>
      <c r="BG84" s="29"/>
      <c r="BH84" s="29"/>
      <c r="BI84" s="91"/>
      <c r="BJ84" s="91"/>
      <c r="BK84" s="91"/>
      <c r="BL84" s="30"/>
    </row>
    <row r="85" spans="4:64" s="30" customFormat="1" ht="16.5" x14ac:dyDescent="0.25">
      <c r="D85" s="70"/>
      <c r="E85" s="70"/>
      <c r="F85" s="70"/>
      <c r="G85" s="93"/>
      <c r="H85" s="93"/>
      <c r="I85" s="93"/>
      <c r="AE85" s="70"/>
      <c r="AF85" s="70"/>
      <c r="AG85" s="70"/>
      <c r="AH85" s="93"/>
      <c r="AI85" s="93"/>
      <c r="AJ85" s="93"/>
      <c r="BF85" s="70"/>
      <c r="BG85" s="70"/>
      <c r="BH85" s="70"/>
      <c r="BI85" s="93"/>
      <c r="BJ85" s="93"/>
      <c r="BK85" s="93"/>
    </row>
    <row r="86" spans="4:64" s="30" customFormat="1" ht="16.5" x14ac:dyDescent="0.25">
      <c r="D86" s="70"/>
      <c r="E86" s="70"/>
      <c r="F86" s="70"/>
      <c r="G86" s="93"/>
      <c r="H86" s="93"/>
      <c r="I86" s="93"/>
      <c r="AE86" s="70"/>
      <c r="AF86" s="70"/>
      <c r="AG86" s="70"/>
      <c r="AH86" s="93"/>
      <c r="AI86" s="93"/>
      <c r="AJ86" s="93"/>
      <c r="BF86" s="70"/>
      <c r="BG86" s="70"/>
      <c r="BH86" s="70"/>
      <c r="BI86" s="93"/>
      <c r="BJ86" s="93"/>
      <c r="BK86" s="93"/>
    </row>
    <row r="87" spans="4:64" ht="16.5" x14ac:dyDescent="0.25">
      <c r="D87" s="29"/>
      <c r="E87" s="29"/>
      <c r="F87" s="29"/>
      <c r="G87" s="91"/>
      <c r="H87" s="91"/>
      <c r="I87" s="91"/>
      <c r="J87" s="30"/>
      <c r="AE87" s="29"/>
      <c r="AF87" s="29"/>
      <c r="AG87" s="29"/>
      <c r="AH87" s="91"/>
      <c r="AI87" s="91"/>
      <c r="AJ87" s="91"/>
      <c r="AK87" s="30"/>
      <c r="BF87" s="29"/>
      <c r="BG87" s="29"/>
      <c r="BH87" s="29"/>
      <c r="BI87" s="91"/>
      <c r="BJ87" s="91"/>
      <c r="BK87" s="91"/>
      <c r="BL87" s="30"/>
    </row>
    <row r="88" spans="4:64" ht="16.5" x14ac:dyDescent="0.25">
      <c r="D88" s="29"/>
      <c r="E88" s="29"/>
      <c r="F88" s="29"/>
      <c r="G88" s="91"/>
      <c r="H88" s="91"/>
      <c r="I88" s="91"/>
      <c r="J88" s="30"/>
      <c r="AE88" s="29"/>
      <c r="AF88" s="29"/>
      <c r="AG88" s="29"/>
      <c r="AH88" s="91"/>
      <c r="AI88" s="91"/>
      <c r="AJ88" s="91"/>
      <c r="AK88" s="30"/>
      <c r="BF88" s="29"/>
      <c r="BG88" s="29"/>
      <c r="BH88" s="29"/>
      <c r="BI88" s="91"/>
      <c r="BJ88" s="91"/>
      <c r="BK88" s="91"/>
      <c r="BL88" s="30"/>
    </row>
    <row r="89" spans="4:64" s="30" customFormat="1" ht="16.5" x14ac:dyDescent="0.25">
      <c r="D89" s="70"/>
      <c r="E89" s="70"/>
      <c r="F89" s="70"/>
      <c r="G89" s="93"/>
      <c r="H89" s="93"/>
      <c r="I89" s="93"/>
      <c r="AE89" s="70"/>
      <c r="AF89" s="70"/>
      <c r="AG89" s="70"/>
      <c r="AH89" s="93"/>
      <c r="AI89" s="93"/>
      <c r="AJ89" s="93"/>
      <c r="BF89" s="70"/>
      <c r="BG89" s="70"/>
      <c r="BH89" s="70"/>
      <c r="BI89" s="93"/>
      <c r="BJ89" s="93"/>
      <c r="BK89" s="93"/>
    </row>
    <row r="90" spans="4:64" ht="16.5" x14ac:dyDescent="0.25">
      <c r="D90" s="29"/>
      <c r="E90" s="29"/>
      <c r="F90" s="29"/>
      <c r="G90" s="91"/>
      <c r="H90" s="91"/>
      <c r="I90" s="91"/>
      <c r="J90" s="30"/>
      <c r="AE90" s="29"/>
      <c r="AF90" s="29"/>
      <c r="AG90" s="29"/>
      <c r="AH90" s="91"/>
      <c r="AI90" s="91"/>
      <c r="AJ90" s="91"/>
      <c r="AK90" s="30"/>
      <c r="BF90" s="29"/>
      <c r="BG90" s="29"/>
      <c r="BH90" s="29"/>
      <c r="BI90" s="91"/>
      <c r="BJ90" s="91"/>
      <c r="BK90" s="91"/>
      <c r="BL90" s="30"/>
    </row>
    <row r="91" spans="4:64" s="30" customFormat="1" ht="16.5" x14ac:dyDescent="0.25">
      <c r="D91" s="70"/>
      <c r="E91" s="70"/>
      <c r="F91" s="70"/>
      <c r="G91" s="93"/>
      <c r="H91" s="93"/>
      <c r="I91" s="93"/>
      <c r="AE91" s="70"/>
      <c r="AF91" s="70"/>
      <c r="AG91" s="70"/>
      <c r="AH91" s="93"/>
      <c r="AI91" s="93"/>
      <c r="AJ91" s="93"/>
      <c r="BF91" s="70"/>
      <c r="BG91" s="70"/>
      <c r="BH91" s="70"/>
      <c r="BI91" s="93"/>
      <c r="BJ91" s="93"/>
      <c r="BK91" s="93"/>
    </row>
    <row r="92" spans="4:64" ht="16.5" x14ac:dyDescent="0.25">
      <c r="D92" s="29"/>
      <c r="E92" s="29"/>
      <c r="F92" s="29"/>
      <c r="G92" s="91"/>
      <c r="H92" s="91"/>
      <c r="I92" s="91"/>
      <c r="J92" s="30"/>
      <c r="AE92" s="29"/>
      <c r="AF92" s="29"/>
      <c r="AG92" s="29"/>
      <c r="AH92" s="91"/>
      <c r="AI92" s="91"/>
      <c r="AJ92" s="91"/>
      <c r="AK92" s="30"/>
      <c r="BF92" s="29"/>
      <c r="BG92" s="29"/>
      <c r="BH92" s="29"/>
      <c r="BI92" s="91"/>
      <c r="BJ92" s="91"/>
      <c r="BK92" s="91"/>
      <c r="BL92" s="30"/>
    </row>
    <row r="93" spans="4:64" s="30" customFormat="1" ht="16.5" x14ac:dyDescent="0.25">
      <c r="D93" s="70"/>
      <c r="E93" s="70"/>
      <c r="F93" s="70"/>
      <c r="G93" s="93"/>
      <c r="H93" s="93"/>
      <c r="I93" s="93"/>
      <c r="AE93" s="70"/>
      <c r="AF93" s="70"/>
      <c r="AG93" s="70"/>
      <c r="AH93" s="93"/>
      <c r="AI93" s="93"/>
      <c r="AJ93" s="93"/>
      <c r="BF93" s="70"/>
      <c r="BG93" s="70"/>
      <c r="BH93" s="70"/>
      <c r="BI93" s="93"/>
      <c r="BJ93" s="93"/>
      <c r="BK93" s="93"/>
    </row>
    <row r="94" spans="4:64" ht="16.5" x14ac:dyDescent="0.25">
      <c r="D94" s="29"/>
      <c r="E94" s="29"/>
      <c r="F94" s="29"/>
      <c r="G94" s="91"/>
      <c r="H94" s="91"/>
      <c r="I94" s="91"/>
      <c r="J94" s="30"/>
      <c r="AE94" s="29"/>
      <c r="AF94" s="29"/>
      <c r="AG94" s="29"/>
      <c r="AH94" s="91"/>
      <c r="AI94" s="91"/>
      <c r="AJ94" s="91"/>
      <c r="AK94" s="30"/>
      <c r="BF94" s="29"/>
      <c r="BG94" s="29"/>
      <c r="BH94" s="29"/>
      <c r="BI94" s="91"/>
      <c r="BJ94" s="91"/>
      <c r="BK94" s="91"/>
      <c r="BL94" s="30"/>
    </row>
    <row r="95" spans="4:64" ht="16.5" x14ac:dyDescent="0.25">
      <c r="D95" s="29"/>
      <c r="E95" s="29"/>
      <c r="F95" s="29"/>
      <c r="G95" s="91"/>
      <c r="H95" s="91"/>
      <c r="I95" s="91"/>
    </row>
    <row r="96" spans="4:64" ht="16.5" x14ac:dyDescent="0.25">
      <c r="D96" s="29"/>
      <c r="E96" s="29"/>
      <c r="F96" s="29"/>
      <c r="G96" s="91"/>
      <c r="H96" s="91"/>
      <c r="I96" s="91"/>
    </row>
    <row r="97" spans="4:6" ht="16.5" x14ac:dyDescent="0.25">
      <c r="D97" s="29"/>
      <c r="E97" s="29"/>
      <c r="F97" s="29"/>
    </row>
    <row r="98" spans="4:6" ht="16.5" x14ac:dyDescent="0.25">
      <c r="D98" s="29"/>
      <c r="E98" s="29"/>
      <c r="F98" s="29"/>
    </row>
    <row r="99" spans="4:6" ht="16.5" x14ac:dyDescent="0.25">
      <c r="D99" s="29"/>
      <c r="E99" s="29"/>
      <c r="F99" s="29"/>
    </row>
    <row r="100" spans="4:6" ht="16.5" x14ac:dyDescent="0.25">
      <c r="D100" s="29"/>
      <c r="E100" s="29"/>
      <c r="F100" s="29"/>
    </row>
  </sheetData>
  <mergeCells count="94">
    <mergeCell ref="D2:R2"/>
    <mergeCell ref="BU2:CF2"/>
    <mergeCell ref="BF2:BT2"/>
    <mergeCell ref="AT2:BE2"/>
    <mergeCell ref="AE2:AS2"/>
    <mergeCell ref="S2:AD2"/>
    <mergeCell ref="BA5:BA6"/>
    <mergeCell ref="Y3:AA4"/>
    <mergeCell ref="BF4:BH5"/>
    <mergeCell ref="BU3:BW4"/>
    <mergeCell ref="BX3:BZ4"/>
    <mergeCell ref="BF3:BT3"/>
    <mergeCell ref="BI4:BT4"/>
    <mergeCell ref="A3:A6"/>
    <mergeCell ref="C3:C6"/>
    <mergeCell ref="D3:R3"/>
    <mergeCell ref="S3:U4"/>
    <mergeCell ref="V3:X4"/>
    <mergeCell ref="G5:I5"/>
    <mergeCell ref="J5:L5"/>
    <mergeCell ref="M5:O5"/>
    <mergeCell ref="S5:S6"/>
    <mergeCell ref="T5:T6"/>
    <mergeCell ref="U5:U6"/>
    <mergeCell ref="V5:V6"/>
    <mergeCell ref="W5:W6"/>
    <mergeCell ref="X5:X6"/>
    <mergeCell ref="D4:F5"/>
    <mergeCell ref="G4:R4"/>
    <mergeCell ref="CD5:CD6"/>
    <mergeCell ref="CE5:CE6"/>
    <mergeCell ref="CF5:CF6"/>
    <mergeCell ref="CC5:CC6"/>
    <mergeCell ref="BU5:BU6"/>
    <mergeCell ref="BV5:BV6"/>
    <mergeCell ref="BW5:BW6"/>
    <mergeCell ref="BX5:BX6"/>
    <mergeCell ref="BY5:BY6"/>
    <mergeCell ref="BZ5:BZ6"/>
    <mergeCell ref="CA5:CA6"/>
    <mergeCell ref="CB5:CB6"/>
    <mergeCell ref="CA3:CC4"/>
    <mergeCell ref="B36:B37"/>
    <mergeCell ref="B41:B44"/>
    <mergeCell ref="B45:B46"/>
    <mergeCell ref="BC3:BE4"/>
    <mergeCell ref="AW3:AY4"/>
    <mergeCell ref="AZ3:BB4"/>
    <mergeCell ref="AB3:AD4"/>
    <mergeCell ref="AT3:AV4"/>
    <mergeCell ref="AH5:AJ5"/>
    <mergeCell ref="AK5:AM5"/>
    <mergeCell ref="AN5:AP5"/>
    <mergeCell ref="AQ5:AS5"/>
    <mergeCell ref="AY5:AY6"/>
    <mergeCell ref="AE3:AS3"/>
    <mergeCell ref="AZ5:AZ6"/>
    <mergeCell ref="P5:R5"/>
    <mergeCell ref="B3:B6"/>
    <mergeCell ref="B12:B13"/>
    <mergeCell ref="B14:B16"/>
    <mergeCell ref="B24:B25"/>
    <mergeCell ref="B26:B27"/>
    <mergeCell ref="BF1:BT1"/>
    <mergeCell ref="BU1:CF1"/>
    <mergeCell ref="Y5:Y6"/>
    <mergeCell ref="Z5:Z6"/>
    <mergeCell ref="AA5:AA6"/>
    <mergeCell ref="AX5:AX6"/>
    <mergeCell ref="BO5:BQ5"/>
    <mergeCell ref="BR5:BT5"/>
    <mergeCell ref="AB5:AB6"/>
    <mergeCell ref="AC5:AC6"/>
    <mergeCell ref="BB5:BB6"/>
    <mergeCell ref="BC5:BC6"/>
    <mergeCell ref="CD3:CF4"/>
    <mergeCell ref="BI5:BK5"/>
    <mergeCell ref="BL5:BN5"/>
    <mergeCell ref="A49:C49"/>
    <mergeCell ref="D1:R1"/>
    <mergeCell ref="S1:AD1"/>
    <mergeCell ref="AE1:AS1"/>
    <mergeCell ref="AT1:BE1"/>
    <mergeCell ref="BD5:BD6"/>
    <mergeCell ref="BE5:BE6"/>
    <mergeCell ref="AT5:AT6"/>
    <mergeCell ref="AU5:AU6"/>
    <mergeCell ref="AV5:AV6"/>
    <mergeCell ref="AW5:AW6"/>
    <mergeCell ref="AE4:AG5"/>
    <mergeCell ref="AH4:AS4"/>
    <mergeCell ref="AD5:AD6"/>
    <mergeCell ref="B47:B48"/>
    <mergeCell ref="B8:B9"/>
  </mergeCells>
  <pageMargins left="0.7" right="0.7" top="0.75" bottom="0.62" header="0.3" footer="0.3"/>
  <pageSetup paperSize="9" scale="55" firstPageNumber="65" orientation="landscape" useFirstPageNumber="1" r:id="rId1"/>
  <headerFooter>
    <oddFooter>Page &amp;P</oddFooter>
  </headerFooter>
  <rowBreaks count="1" manualBreakCount="1">
    <brk id="27" max="83" man="1"/>
  </rowBreaks>
  <colBreaks count="5" manualBreakCount="5">
    <brk id="18" max="52" man="1"/>
    <brk id="30" max="1048575" man="1"/>
    <brk id="45" max="1048575" man="1"/>
    <brk id="57" max="1048575" man="1"/>
    <brk id="7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3"/>
  <sheetViews>
    <sheetView view="pageBreakPreview" zoomScaleNormal="80" zoomScaleSheetLayoutView="100" workbookViewId="0">
      <pane xSplit="3" ySplit="10" topLeftCell="AJ15" activePane="bottomRight" state="frozen"/>
      <selection pane="topRight" activeCell="C1" sqref="C1"/>
      <selection pane="bottomLeft" activeCell="A11" sqref="A11"/>
      <selection pane="bottomRight" activeCell="AV22" sqref="AV22"/>
    </sheetView>
  </sheetViews>
  <sheetFormatPr defaultRowHeight="15" x14ac:dyDescent="0.25"/>
  <cols>
    <col min="2" max="2" width="21" customWidth="1"/>
    <col min="3" max="3" width="27" customWidth="1"/>
    <col min="4" max="21" width="20.7109375" customWidth="1"/>
    <col min="22" max="48" width="14.7109375" customWidth="1"/>
  </cols>
  <sheetData>
    <row r="1" spans="1:48" ht="18" x14ac:dyDescent="0.25">
      <c r="D1" s="6"/>
      <c r="V1" s="6"/>
      <c r="W1" s="6"/>
      <c r="X1" s="6"/>
      <c r="Y1" s="4"/>
      <c r="Z1" s="4"/>
      <c r="AA1" s="4"/>
      <c r="AB1" s="4"/>
      <c r="AC1" s="4"/>
      <c r="AD1" s="4"/>
      <c r="AE1" s="6"/>
      <c r="AF1" s="6"/>
      <c r="AG1" s="6"/>
      <c r="AH1" s="4"/>
      <c r="AI1" s="4"/>
      <c r="AJ1" s="4"/>
      <c r="AK1" s="4"/>
      <c r="AL1" s="4"/>
      <c r="AM1" s="4"/>
      <c r="AN1" s="6"/>
      <c r="AO1" s="6"/>
      <c r="AP1" s="6"/>
      <c r="AQ1" s="4"/>
      <c r="AR1" s="4"/>
      <c r="AS1" s="4"/>
      <c r="AT1" s="4"/>
      <c r="AU1" s="4"/>
      <c r="AV1" s="4"/>
    </row>
    <row r="2" spans="1:48" ht="15.75" x14ac:dyDescent="0.25">
      <c r="A2" s="43"/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2"/>
      <c r="W2" s="40"/>
      <c r="X2" s="40"/>
      <c r="Y2" s="40"/>
      <c r="Z2" s="40"/>
      <c r="AA2" s="40"/>
      <c r="AB2" s="40"/>
      <c r="AC2" s="40"/>
      <c r="AD2" s="40"/>
      <c r="AE2" s="42"/>
      <c r="AF2" s="40"/>
      <c r="AG2" s="40"/>
      <c r="AH2" s="40"/>
      <c r="AI2" s="40"/>
      <c r="AJ2" s="40"/>
      <c r="AK2" s="40"/>
      <c r="AL2" s="40"/>
      <c r="AM2" s="40"/>
      <c r="AN2" s="42"/>
      <c r="AO2" s="40"/>
      <c r="AP2" s="40"/>
      <c r="AQ2" s="40"/>
      <c r="AR2" s="40"/>
      <c r="AS2" s="40"/>
      <c r="AT2" s="40"/>
      <c r="AU2" s="40"/>
      <c r="AV2" s="40"/>
    </row>
    <row r="3" spans="1:48" ht="15" customHeight="1" x14ac:dyDescent="0.25">
      <c r="A3" s="195" t="s">
        <v>13</v>
      </c>
      <c r="B3" s="153" t="s">
        <v>99</v>
      </c>
      <c r="C3" s="202" t="s">
        <v>3</v>
      </c>
      <c r="D3" s="200" t="s">
        <v>14</v>
      </c>
      <c r="E3" s="201"/>
      <c r="F3" s="201"/>
      <c r="G3" s="201"/>
      <c r="H3" s="201"/>
      <c r="I3" s="201"/>
      <c r="J3" s="200" t="s">
        <v>14</v>
      </c>
      <c r="K3" s="201"/>
      <c r="L3" s="201"/>
      <c r="M3" s="201"/>
      <c r="N3" s="201"/>
      <c r="O3" s="201"/>
      <c r="P3" s="200" t="s">
        <v>14</v>
      </c>
      <c r="Q3" s="201"/>
      <c r="R3" s="201"/>
      <c r="S3" s="201"/>
      <c r="T3" s="201"/>
      <c r="U3" s="201"/>
      <c r="V3" s="163" t="s">
        <v>30</v>
      </c>
      <c r="W3" s="163"/>
      <c r="X3" s="163"/>
      <c r="Y3" s="163"/>
      <c r="Z3" s="163"/>
      <c r="AA3" s="163"/>
      <c r="AB3" s="163"/>
      <c r="AC3" s="163"/>
      <c r="AD3" s="163"/>
      <c r="AE3" s="199" t="s">
        <v>65</v>
      </c>
      <c r="AF3" s="199"/>
      <c r="AG3" s="199"/>
      <c r="AH3" s="199"/>
      <c r="AI3" s="199"/>
      <c r="AJ3" s="199"/>
      <c r="AK3" s="199"/>
      <c r="AL3" s="199"/>
      <c r="AM3" s="199"/>
      <c r="AN3" s="163" t="s">
        <v>66</v>
      </c>
      <c r="AO3" s="163"/>
      <c r="AP3" s="163"/>
      <c r="AQ3" s="163"/>
      <c r="AR3" s="163"/>
      <c r="AS3" s="163"/>
      <c r="AT3" s="163"/>
      <c r="AU3" s="163"/>
      <c r="AV3" s="163"/>
    </row>
    <row r="4" spans="1:48" ht="17.25" customHeight="1" x14ac:dyDescent="0.25">
      <c r="A4" s="196"/>
      <c r="B4" s="154"/>
      <c r="C4" s="203"/>
      <c r="D4" s="200" t="str">
        <f>+'2021'!D3:R3</f>
        <v>RESULTS OF HIGHER SECONDARY EXAMINATION- 2021</v>
      </c>
      <c r="E4" s="201"/>
      <c r="F4" s="201"/>
      <c r="G4" s="201"/>
      <c r="H4" s="201"/>
      <c r="I4" s="205"/>
      <c r="J4" s="200" t="str">
        <f>+D4</f>
        <v>RESULTS OF HIGHER SECONDARY EXAMINATION- 2021</v>
      </c>
      <c r="K4" s="201"/>
      <c r="L4" s="201"/>
      <c r="M4" s="201"/>
      <c r="N4" s="201"/>
      <c r="O4" s="205"/>
      <c r="P4" s="200" t="str">
        <f>+D4</f>
        <v>RESULTS OF HIGHER SECONDARY EXAMINATION- 2021</v>
      </c>
      <c r="Q4" s="201"/>
      <c r="R4" s="201"/>
      <c r="S4" s="201"/>
      <c r="T4" s="201"/>
      <c r="U4" s="205"/>
      <c r="V4" s="199" t="str">
        <f>+D4</f>
        <v>RESULTS OF HIGHER SECONDARY EXAMINATION- 2021</v>
      </c>
      <c r="W4" s="199"/>
      <c r="X4" s="199"/>
      <c r="Y4" s="199"/>
      <c r="Z4" s="199"/>
      <c r="AA4" s="199"/>
      <c r="AB4" s="199"/>
      <c r="AC4" s="199"/>
      <c r="AD4" s="199"/>
      <c r="AE4" s="199" t="str">
        <f>+D4</f>
        <v>RESULTS OF HIGHER SECONDARY EXAMINATION- 2021</v>
      </c>
      <c r="AF4" s="199"/>
      <c r="AG4" s="199"/>
      <c r="AH4" s="199"/>
      <c r="AI4" s="199"/>
      <c r="AJ4" s="199"/>
      <c r="AK4" s="199"/>
      <c r="AL4" s="199"/>
      <c r="AM4" s="199"/>
      <c r="AN4" s="199" t="str">
        <f>+D4</f>
        <v>RESULTS OF HIGHER SECONDARY EXAMINATION- 2021</v>
      </c>
      <c r="AO4" s="199"/>
      <c r="AP4" s="199"/>
      <c r="AQ4" s="199"/>
      <c r="AR4" s="199"/>
      <c r="AS4" s="199"/>
      <c r="AT4" s="199"/>
      <c r="AU4" s="199"/>
      <c r="AV4" s="199"/>
    </row>
    <row r="5" spans="1:48" ht="15" customHeight="1" x14ac:dyDescent="0.25">
      <c r="A5" s="196"/>
      <c r="B5" s="154"/>
      <c r="C5" s="203"/>
      <c r="D5" s="200" t="s">
        <v>150</v>
      </c>
      <c r="E5" s="201"/>
      <c r="F5" s="201"/>
      <c r="G5" s="201"/>
      <c r="H5" s="201"/>
      <c r="I5" s="205"/>
      <c r="J5" s="200" t="s">
        <v>151</v>
      </c>
      <c r="K5" s="201"/>
      <c r="L5" s="201"/>
      <c r="M5" s="201"/>
      <c r="N5" s="201"/>
      <c r="O5" s="205"/>
      <c r="P5" s="200" t="s">
        <v>152</v>
      </c>
      <c r="Q5" s="201"/>
      <c r="R5" s="201"/>
      <c r="S5" s="201"/>
      <c r="T5" s="201"/>
      <c r="U5" s="205"/>
      <c r="V5" s="198" t="s">
        <v>153</v>
      </c>
      <c r="W5" s="198"/>
      <c r="X5" s="198"/>
      <c r="Y5" s="198"/>
      <c r="Z5" s="198"/>
      <c r="AA5" s="198"/>
      <c r="AB5" s="198"/>
      <c r="AC5" s="198"/>
      <c r="AD5" s="198"/>
      <c r="AE5" s="198" t="s">
        <v>154</v>
      </c>
      <c r="AF5" s="198"/>
      <c r="AG5" s="198"/>
      <c r="AH5" s="198"/>
      <c r="AI5" s="198"/>
      <c r="AJ5" s="198"/>
      <c r="AK5" s="198"/>
      <c r="AL5" s="198"/>
      <c r="AM5" s="198"/>
      <c r="AN5" s="198" t="s">
        <v>155</v>
      </c>
      <c r="AO5" s="198"/>
      <c r="AP5" s="198"/>
      <c r="AQ5" s="198"/>
      <c r="AR5" s="198"/>
      <c r="AS5" s="198"/>
      <c r="AT5" s="198"/>
      <c r="AU5" s="198"/>
      <c r="AV5" s="198"/>
    </row>
    <row r="6" spans="1:48" ht="15" customHeight="1" x14ac:dyDescent="0.25">
      <c r="A6" s="196"/>
      <c r="B6" s="154"/>
      <c r="C6" s="203"/>
      <c r="D6" s="206" t="s">
        <v>30</v>
      </c>
      <c r="E6" s="207"/>
      <c r="F6" s="207"/>
      <c r="G6" s="207"/>
      <c r="H6" s="207"/>
      <c r="I6" s="207"/>
      <c r="J6" s="207" t="s">
        <v>31</v>
      </c>
      <c r="K6" s="207"/>
      <c r="L6" s="207"/>
      <c r="M6" s="207"/>
      <c r="N6" s="207"/>
      <c r="O6" s="207"/>
      <c r="P6" s="207" t="s">
        <v>32</v>
      </c>
      <c r="Q6" s="207"/>
      <c r="R6" s="207"/>
      <c r="S6" s="207"/>
      <c r="T6" s="207"/>
      <c r="U6" s="210"/>
      <c r="V6" s="163" t="s">
        <v>30</v>
      </c>
      <c r="W6" s="163"/>
      <c r="X6" s="163"/>
      <c r="Y6" s="163"/>
      <c r="Z6" s="163"/>
      <c r="AA6" s="163"/>
      <c r="AB6" s="163"/>
      <c r="AC6" s="163"/>
      <c r="AD6" s="163"/>
      <c r="AE6" s="163" t="s">
        <v>65</v>
      </c>
      <c r="AF6" s="163"/>
      <c r="AG6" s="163"/>
      <c r="AH6" s="163"/>
      <c r="AI6" s="163"/>
      <c r="AJ6" s="163"/>
      <c r="AK6" s="163"/>
      <c r="AL6" s="163"/>
      <c r="AM6" s="163"/>
      <c r="AN6" s="163" t="s">
        <v>66</v>
      </c>
      <c r="AO6" s="163"/>
      <c r="AP6" s="163"/>
      <c r="AQ6" s="163"/>
      <c r="AR6" s="163"/>
      <c r="AS6" s="163"/>
      <c r="AT6" s="163"/>
      <c r="AU6" s="163"/>
      <c r="AV6" s="163"/>
    </row>
    <row r="7" spans="1:48" ht="41.25" customHeight="1" x14ac:dyDescent="0.25">
      <c r="A7" s="196"/>
      <c r="B7" s="154"/>
      <c r="C7" s="203"/>
      <c r="D7" s="208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1"/>
      <c r="V7" s="163" t="s">
        <v>16</v>
      </c>
      <c r="W7" s="163"/>
      <c r="X7" s="163"/>
      <c r="Y7" s="163" t="s">
        <v>17</v>
      </c>
      <c r="Z7" s="163"/>
      <c r="AA7" s="163"/>
      <c r="AB7" s="163" t="s">
        <v>18</v>
      </c>
      <c r="AC7" s="163"/>
      <c r="AD7" s="163"/>
      <c r="AE7" s="163" t="s">
        <v>16</v>
      </c>
      <c r="AF7" s="163"/>
      <c r="AG7" s="163"/>
      <c r="AH7" s="163" t="s">
        <v>17</v>
      </c>
      <c r="AI7" s="163"/>
      <c r="AJ7" s="163"/>
      <c r="AK7" s="163" t="s">
        <v>18</v>
      </c>
      <c r="AL7" s="163"/>
      <c r="AM7" s="163"/>
      <c r="AN7" s="163" t="s">
        <v>16</v>
      </c>
      <c r="AO7" s="163"/>
      <c r="AP7" s="163"/>
      <c r="AQ7" s="163" t="s">
        <v>17</v>
      </c>
      <c r="AR7" s="163"/>
      <c r="AS7" s="163"/>
      <c r="AT7" s="163" t="s">
        <v>18</v>
      </c>
      <c r="AU7" s="163"/>
      <c r="AV7" s="163"/>
    </row>
    <row r="8" spans="1:48" ht="26.25" customHeight="1" x14ac:dyDescent="0.25">
      <c r="A8" s="196"/>
      <c r="B8" s="154"/>
      <c r="C8" s="203"/>
      <c r="D8" s="200" t="s">
        <v>1</v>
      </c>
      <c r="E8" s="201"/>
      <c r="F8" s="205"/>
      <c r="G8" s="200" t="s">
        <v>2</v>
      </c>
      <c r="H8" s="201"/>
      <c r="I8" s="205"/>
      <c r="J8" s="200" t="s">
        <v>1</v>
      </c>
      <c r="K8" s="201"/>
      <c r="L8" s="205"/>
      <c r="M8" s="200" t="s">
        <v>2</v>
      </c>
      <c r="N8" s="201"/>
      <c r="O8" s="205"/>
      <c r="P8" s="200" t="s">
        <v>1</v>
      </c>
      <c r="Q8" s="201"/>
      <c r="R8" s="205"/>
      <c r="S8" s="200" t="s">
        <v>2</v>
      </c>
      <c r="T8" s="201"/>
      <c r="U8" s="205"/>
      <c r="V8" s="163"/>
      <c r="W8" s="163"/>
      <c r="X8" s="163"/>
      <c r="Y8" s="163" t="s">
        <v>23</v>
      </c>
      <c r="Z8" s="163"/>
      <c r="AA8" s="163"/>
      <c r="AB8" s="163" t="s">
        <v>23</v>
      </c>
      <c r="AC8" s="163"/>
      <c r="AD8" s="163"/>
      <c r="AE8" s="163"/>
      <c r="AF8" s="163"/>
      <c r="AG8" s="163"/>
      <c r="AH8" s="163" t="s">
        <v>23</v>
      </c>
      <c r="AI8" s="163"/>
      <c r="AJ8" s="163"/>
      <c r="AK8" s="163" t="s">
        <v>23</v>
      </c>
      <c r="AL8" s="163"/>
      <c r="AM8" s="163"/>
      <c r="AN8" s="163"/>
      <c r="AO8" s="163"/>
      <c r="AP8" s="163"/>
      <c r="AQ8" s="163" t="s">
        <v>23</v>
      </c>
      <c r="AR8" s="163"/>
      <c r="AS8" s="163"/>
      <c r="AT8" s="163" t="s">
        <v>23</v>
      </c>
      <c r="AU8" s="163"/>
      <c r="AV8" s="163"/>
    </row>
    <row r="9" spans="1:48" ht="27.75" customHeight="1" x14ac:dyDescent="0.25">
      <c r="A9" s="197"/>
      <c r="B9" s="155"/>
      <c r="C9" s="204"/>
      <c r="D9" s="41" t="s">
        <v>4</v>
      </c>
      <c r="E9" s="41" t="s">
        <v>5</v>
      </c>
      <c r="F9" s="41" t="s">
        <v>0</v>
      </c>
      <c r="G9" s="41" t="s">
        <v>4</v>
      </c>
      <c r="H9" s="41" t="s">
        <v>5</v>
      </c>
      <c r="I9" s="41" t="s">
        <v>0</v>
      </c>
      <c r="J9" s="41" t="s">
        <v>4</v>
      </c>
      <c r="K9" s="41" t="s">
        <v>5</v>
      </c>
      <c r="L9" s="41" t="s">
        <v>0</v>
      </c>
      <c r="M9" s="41" t="s">
        <v>4</v>
      </c>
      <c r="N9" s="41" t="s">
        <v>5</v>
      </c>
      <c r="O9" s="41" t="s">
        <v>0</v>
      </c>
      <c r="P9" s="41" t="s">
        <v>4</v>
      </c>
      <c r="Q9" s="41" t="s">
        <v>5</v>
      </c>
      <c r="R9" s="41" t="s">
        <v>0</v>
      </c>
      <c r="S9" s="41" t="s">
        <v>4</v>
      </c>
      <c r="T9" s="41" t="s">
        <v>5</v>
      </c>
      <c r="U9" s="41" t="s">
        <v>0</v>
      </c>
      <c r="V9" s="41" t="s">
        <v>4</v>
      </c>
      <c r="W9" s="41" t="s">
        <v>5</v>
      </c>
      <c r="X9" s="41" t="s">
        <v>0</v>
      </c>
      <c r="Y9" s="41" t="s">
        <v>4</v>
      </c>
      <c r="Z9" s="41" t="s">
        <v>5</v>
      </c>
      <c r="AA9" s="41" t="s">
        <v>0</v>
      </c>
      <c r="AB9" s="41" t="s">
        <v>4</v>
      </c>
      <c r="AC9" s="41" t="s">
        <v>5</v>
      </c>
      <c r="AD9" s="41" t="s">
        <v>0</v>
      </c>
      <c r="AE9" s="41" t="s">
        <v>4</v>
      </c>
      <c r="AF9" s="41" t="s">
        <v>5</v>
      </c>
      <c r="AG9" s="41" t="s">
        <v>0</v>
      </c>
      <c r="AH9" s="41" t="s">
        <v>4</v>
      </c>
      <c r="AI9" s="41" t="s">
        <v>5</v>
      </c>
      <c r="AJ9" s="41" t="s">
        <v>0</v>
      </c>
      <c r="AK9" s="41" t="s">
        <v>4</v>
      </c>
      <c r="AL9" s="41" t="s">
        <v>5</v>
      </c>
      <c r="AM9" s="41" t="s">
        <v>0</v>
      </c>
      <c r="AN9" s="41" t="s">
        <v>4</v>
      </c>
      <c r="AO9" s="41" t="s">
        <v>5</v>
      </c>
      <c r="AP9" s="41" t="s">
        <v>0</v>
      </c>
      <c r="AQ9" s="41" t="s">
        <v>4</v>
      </c>
      <c r="AR9" s="41" t="s">
        <v>5</v>
      </c>
      <c r="AS9" s="41" t="s">
        <v>0</v>
      </c>
      <c r="AT9" s="41" t="s">
        <v>4</v>
      </c>
      <c r="AU9" s="41" t="s">
        <v>5</v>
      </c>
      <c r="AV9" s="41" t="s">
        <v>0</v>
      </c>
    </row>
    <row r="10" spans="1:48" ht="45.75" customHeight="1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4</v>
      </c>
      <c r="K10" s="36">
        <v>5</v>
      </c>
      <c r="L10" s="36">
        <v>6</v>
      </c>
      <c r="M10" s="36">
        <v>7</v>
      </c>
      <c r="N10" s="36">
        <v>8</v>
      </c>
      <c r="O10" s="36">
        <v>9</v>
      </c>
      <c r="P10" s="36">
        <v>4</v>
      </c>
      <c r="Q10" s="36">
        <v>5</v>
      </c>
      <c r="R10" s="36">
        <v>6</v>
      </c>
      <c r="S10" s="36">
        <v>7</v>
      </c>
      <c r="T10" s="36">
        <v>8</v>
      </c>
      <c r="U10" s="36">
        <v>9</v>
      </c>
      <c r="V10" s="36">
        <v>4</v>
      </c>
      <c r="W10" s="36">
        <v>5</v>
      </c>
      <c r="X10" s="36">
        <v>6</v>
      </c>
      <c r="Y10" s="36">
        <v>7</v>
      </c>
      <c r="Z10" s="36">
        <v>8</v>
      </c>
      <c r="AA10" s="36">
        <v>9</v>
      </c>
      <c r="AB10" s="36">
        <v>10</v>
      </c>
      <c r="AC10" s="36">
        <v>11</v>
      </c>
      <c r="AD10" s="36">
        <v>12</v>
      </c>
      <c r="AE10" s="36">
        <v>4</v>
      </c>
      <c r="AF10" s="36">
        <v>5</v>
      </c>
      <c r="AG10" s="36">
        <v>6</v>
      </c>
      <c r="AH10" s="36">
        <v>7</v>
      </c>
      <c r="AI10" s="36">
        <v>8</v>
      </c>
      <c r="AJ10" s="36">
        <v>9</v>
      </c>
      <c r="AK10" s="36">
        <v>10</v>
      </c>
      <c r="AL10" s="36">
        <v>11</v>
      </c>
      <c r="AM10" s="36">
        <v>12</v>
      </c>
      <c r="AN10" s="36">
        <v>4</v>
      </c>
      <c r="AO10" s="36">
        <v>5</v>
      </c>
      <c r="AP10" s="36">
        <v>6</v>
      </c>
      <c r="AQ10" s="36">
        <v>7</v>
      </c>
      <c r="AR10" s="36">
        <v>8</v>
      </c>
      <c r="AS10" s="36">
        <v>9</v>
      </c>
      <c r="AT10" s="36">
        <v>10</v>
      </c>
      <c r="AU10" s="36">
        <v>11</v>
      </c>
      <c r="AV10" s="36">
        <v>12</v>
      </c>
    </row>
    <row r="11" spans="1:48" ht="45.75" customHeight="1" x14ac:dyDescent="0.25">
      <c r="A11" s="37">
        <v>1</v>
      </c>
      <c r="B11" s="37" t="s">
        <v>100</v>
      </c>
      <c r="C11" s="133" t="s">
        <v>37</v>
      </c>
      <c r="D11" s="38">
        <v>115721</v>
      </c>
      <c r="E11" s="38">
        <v>54027</v>
      </c>
      <c r="F11" s="38">
        <v>169748</v>
      </c>
      <c r="G11" s="38">
        <v>93241</v>
      </c>
      <c r="H11" s="38">
        <v>41225</v>
      </c>
      <c r="I11" s="38">
        <v>134466</v>
      </c>
      <c r="J11" s="38">
        <v>10380</v>
      </c>
      <c r="K11" s="38">
        <v>4739</v>
      </c>
      <c r="L11" s="38">
        <v>15119</v>
      </c>
      <c r="M11" s="38">
        <v>8092</v>
      </c>
      <c r="N11" s="38">
        <v>3506</v>
      </c>
      <c r="O11" s="38">
        <v>11598</v>
      </c>
      <c r="P11" s="38">
        <v>4722</v>
      </c>
      <c r="Q11" s="38">
        <v>4308</v>
      </c>
      <c r="R11" s="38">
        <v>9030</v>
      </c>
      <c r="S11" s="38">
        <v>3705</v>
      </c>
      <c r="T11" s="38">
        <v>3386</v>
      </c>
      <c r="U11" s="38">
        <v>7091</v>
      </c>
      <c r="V11" s="38">
        <v>93241</v>
      </c>
      <c r="W11" s="38">
        <v>41225</v>
      </c>
      <c r="X11" s="38">
        <v>134466</v>
      </c>
      <c r="Y11" s="38">
        <v>76755</v>
      </c>
      <c r="Z11" s="38">
        <v>33759</v>
      </c>
      <c r="AA11" s="38">
        <v>110514</v>
      </c>
      <c r="AB11" s="39">
        <v>82.318936948338177</v>
      </c>
      <c r="AC11" s="39">
        <v>81.889630078835651</v>
      </c>
      <c r="AD11" s="39">
        <v>82.187318727410641</v>
      </c>
      <c r="AE11" s="38">
        <v>8092</v>
      </c>
      <c r="AF11" s="38">
        <v>3506</v>
      </c>
      <c r="AG11" s="38">
        <v>11598</v>
      </c>
      <c r="AH11" s="38">
        <v>6402</v>
      </c>
      <c r="AI11" s="38">
        <v>2732</v>
      </c>
      <c r="AJ11" s="38">
        <v>9134</v>
      </c>
      <c r="AK11" s="39">
        <v>79.115175481957493</v>
      </c>
      <c r="AL11" s="39">
        <v>77.923559612093555</v>
      </c>
      <c r="AM11" s="39">
        <v>78.754957751336434</v>
      </c>
      <c r="AN11" s="38">
        <v>3705</v>
      </c>
      <c r="AO11" s="38">
        <v>3386</v>
      </c>
      <c r="AP11" s="38">
        <v>7091</v>
      </c>
      <c r="AQ11" s="38">
        <v>2978</v>
      </c>
      <c r="AR11" s="38">
        <v>2776</v>
      </c>
      <c r="AS11" s="38">
        <v>5754</v>
      </c>
      <c r="AT11" s="39">
        <v>80.3778677462888</v>
      </c>
      <c r="AU11" s="39">
        <v>81.984642646190196</v>
      </c>
      <c r="AV11" s="39">
        <v>81.145113524185589</v>
      </c>
    </row>
    <row r="12" spans="1:48" ht="45.75" customHeight="1" x14ac:dyDescent="0.25">
      <c r="A12" s="37">
        <v>2</v>
      </c>
      <c r="B12" s="37" t="s">
        <v>101</v>
      </c>
      <c r="C12" s="133" t="s">
        <v>67</v>
      </c>
      <c r="D12" s="38">
        <v>36901</v>
      </c>
      <c r="E12" s="38">
        <v>27068</v>
      </c>
      <c r="F12" s="38">
        <v>63969</v>
      </c>
      <c r="G12" s="38">
        <v>33804</v>
      </c>
      <c r="H12" s="38">
        <v>23217</v>
      </c>
      <c r="I12" s="38">
        <v>57021</v>
      </c>
      <c r="J12" s="38">
        <v>8499</v>
      </c>
      <c r="K12" s="38">
        <v>5492</v>
      </c>
      <c r="L12" s="38">
        <v>13991</v>
      </c>
      <c r="M12" s="38">
        <v>7930</v>
      </c>
      <c r="N12" s="38">
        <v>4895</v>
      </c>
      <c r="O12" s="38">
        <v>12825</v>
      </c>
      <c r="P12" s="38">
        <v>2476</v>
      </c>
      <c r="Q12" s="38">
        <v>1703</v>
      </c>
      <c r="R12" s="38">
        <v>4179</v>
      </c>
      <c r="S12" s="38">
        <v>2219</v>
      </c>
      <c r="T12" s="38">
        <v>1483</v>
      </c>
      <c r="U12" s="38">
        <v>3702</v>
      </c>
      <c r="V12" s="38">
        <v>33804</v>
      </c>
      <c r="W12" s="38">
        <v>23217</v>
      </c>
      <c r="X12" s="38">
        <v>57021</v>
      </c>
      <c r="Y12" s="38">
        <v>26905</v>
      </c>
      <c r="Z12" s="38">
        <v>17287</v>
      </c>
      <c r="AA12" s="38">
        <v>44192</v>
      </c>
      <c r="AB12" s="39">
        <v>79.591172642290843</v>
      </c>
      <c r="AC12" s="39">
        <v>74.458371021234441</v>
      </c>
      <c r="AD12" s="39">
        <v>77.501271461391411</v>
      </c>
      <c r="AE12" s="38">
        <v>7930</v>
      </c>
      <c r="AF12" s="38">
        <v>4895</v>
      </c>
      <c r="AG12" s="38">
        <v>12825</v>
      </c>
      <c r="AH12" s="38">
        <v>6258</v>
      </c>
      <c r="AI12" s="38">
        <v>3636</v>
      </c>
      <c r="AJ12" s="38">
        <v>9894</v>
      </c>
      <c r="AK12" s="39">
        <v>78.915510718789406</v>
      </c>
      <c r="AL12" s="39">
        <v>74.279877425944832</v>
      </c>
      <c r="AM12" s="39">
        <v>77.146198830409361</v>
      </c>
      <c r="AN12" s="38">
        <v>2219</v>
      </c>
      <c r="AO12" s="38">
        <v>1483</v>
      </c>
      <c r="AP12" s="38">
        <v>3702</v>
      </c>
      <c r="AQ12" s="38">
        <v>1720</v>
      </c>
      <c r="AR12" s="38">
        <v>1147</v>
      </c>
      <c r="AS12" s="38">
        <v>2867</v>
      </c>
      <c r="AT12" s="39">
        <v>77.512392969806214</v>
      </c>
      <c r="AU12" s="39">
        <v>77.343223196223875</v>
      </c>
      <c r="AV12" s="39">
        <v>77.444624527282542</v>
      </c>
    </row>
    <row r="13" spans="1:48" ht="45.75" customHeight="1" x14ac:dyDescent="0.25">
      <c r="A13" s="37">
        <v>3</v>
      </c>
      <c r="B13" s="37" t="s">
        <v>103</v>
      </c>
      <c r="C13" s="133" t="s">
        <v>90</v>
      </c>
      <c r="D13" s="38">
        <v>4274</v>
      </c>
      <c r="E13" s="38">
        <v>3847</v>
      </c>
      <c r="F13" s="38">
        <v>8121</v>
      </c>
      <c r="G13" s="38">
        <v>3208</v>
      </c>
      <c r="H13" s="38">
        <v>2779</v>
      </c>
      <c r="I13" s="38">
        <v>5987</v>
      </c>
      <c r="J13" s="38">
        <v>295</v>
      </c>
      <c r="K13" s="38">
        <v>273</v>
      </c>
      <c r="L13" s="38">
        <v>568</v>
      </c>
      <c r="M13" s="38">
        <v>211</v>
      </c>
      <c r="N13" s="38">
        <v>189</v>
      </c>
      <c r="O13" s="38">
        <v>400</v>
      </c>
      <c r="P13" s="38">
        <v>313</v>
      </c>
      <c r="Q13" s="38">
        <v>279</v>
      </c>
      <c r="R13" s="38">
        <v>592</v>
      </c>
      <c r="S13" s="38">
        <v>225</v>
      </c>
      <c r="T13" s="38">
        <v>172</v>
      </c>
      <c r="U13" s="38">
        <v>397</v>
      </c>
      <c r="V13" s="38">
        <v>3208</v>
      </c>
      <c r="W13" s="38">
        <v>2779</v>
      </c>
      <c r="X13" s="38">
        <v>5987</v>
      </c>
      <c r="Y13" s="38">
        <v>139</v>
      </c>
      <c r="Z13" s="38">
        <v>125</v>
      </c>
      <c r="AA13" s="38">
        <v>264</v>
      </c>
      <c r="AB13" s="39">
        <v>4.3329177057356612</v>
      </c>
      <c r="AC13" s="39">
        <v>4.4980208708168403</v>
      </c>
      <c r="AD13" s="39">
        <v>4.4095540337397701</v>
      </c>
      <c r="AE13" s="38">
        <v>211</v>
      </c>
      <c r="AF13" s="38">
        <v>189</v>
      </c>
      <c r="AG13" s="38">
        <v>400</v>
      </c>
      <c r="AH13" s="56">
        <v>18</v>
      </c>
      <c r="AI13" s="56">
        <v>19</v>
      </c>
      <c r="AJ13" s="38">
        <v>37</v>
      </c>
      <c r="AK13" s="39">
        <v>8.5308056872037916</v>
      </c>
      <c r="AL13" s="39">
        <v>10.052910052910054</v>
      </c>
      <c r="AM13" s="39">
        <v>9.25</v>
      </c>
      <c r="AN13" s="38">
        <v>225</v>
      </c>
      <c r="AO13" s="38">
        <v>172</v>
      </c>
      <c r="AP13" s="38">
        <v>397</v>
      </c>
      <c r="AQ13" s="38">
        <v>13</v>
      </c>
      <c r="AR13" s="38">
        <v>16</v>
      </c>
      <c r="AS13" s="38">
        <v>29</v>
      </c>
      <c r="AT13" s="39">
        <v>5.7777777777777777</v>
      </c>
      <c r="AU13" s="39">
        <v>9.3023255813953494</v>
      </c>
      <c r="AV13" s="39">
        <v>7.3047858942065487</v>
      </c>
    </row>
    <row r="14" spans="1:48" ht="45.75" customHeight="1" x14ac:dyDescent="0.25">
      <c r="A14" s="37">
        <v>4</v>
      </c>
      <c r="B14" s="37" t="s">
        <v>106</v>
      </c>
      <c r="C14" s="133" t="s">
        <v>34</v>
      </c>
      <c r="D14" s="56">
        <v>42024</v>
      </c>
      <c r="E14" s="56">
        <v>36140</v>
      </c>
      <c r="F14" s="38">
        <v>78164</v>
      </c>
      <c r="G14" s="56">
        <v>32489</v>
      </c>
      <c r="H14" s="56">
        <v>27993</v>
      </c>
      <c r="I14" s="38">
        <v>60482</v>
      </c>
      <c r="J14" s="56">
        <v>3002</v>
      </c>
      <c r="K14" s="56">
        <v>3364</v>
      </c>
      <c r="L14" s="38">
        <v>6366</v>
      </c>
      <c r="M14" s="56">
        <v>2370</v>
      </c>
      <c r="N14" s="56">
        <v>2553</v>
      </c>
      <c r="O14" s="38">
        <v>4923</v>
      </c>
      <c r="P14" s="56">
        <v>5615</v>
      </c>
      <c r="Q14" s="56">
        <v>6431</v>
      </c>
      <c r="R14" s="38">
        <v>12046</v>
      </c>
      <c r="S14" s="56">
        <v>4866</v>
      </c>
      <c r="T14" s="56">
        <v>5332</v>
      </c>
      <c r="U14" s="38">
        <v>10198</v>
      </c>
      <c r="V14" s="38">
        <v>32489</v>
      </c>
      <c r="W14" s="38">
        <v>27993</v>
      </c>
      <c r="X14" s="38">
        <v>60482</v>
      </c>
      <c r="Y14" s="56">
        <v>32489</v>
      </c>
      <c r="Z14" s="56">
        <v>27993</v>
      </c>
      <c r="AA14" s="38">
        <v>60482</v>
      </c>
      <c r="AB14" s="39">
        <v>100</v>
      </c>
      <c r="AC14" s="39">
        <v>100</v>
      </c>
      <c r="AD14" s="39">
        <v>99.999999999999986</v>
      </c>
      <c r="AE14" s="38">
        <v>2370</v>
      </c>
      <c r="AF14" s="38">
        <v>2553</v>
      </c>
      <c r="AG14" s="38">
        <v>4923</v>
      </c>
      <c r="AH14" s="56">
        <v>2370</v>
      </c>
      <c r="AI14" s="56">
        <v>2553</v>
      </c>
      <c r="AJ14" s="38">
        <v>4923</v>
      </c>
      <c r="AK14" s="39">
        <v>100</v>
      </c>
      <c r="AL14" s="39">
        <v>100</v>
      </c>
      <c r="AM14" s="39">
        <v>100</v>
      </c>
      <c r="AN14" s="38">
        <v>4866</v>
      </c>
      <c r="AO14" s="38">
        <v>5332</v>
      </c>
      <c r="AP14" s="38">
        <v>10198</v>
      </c>
      <c r="AQ14" s="56">
        <v>4866</v>
      </c>
      <c r="AR14" s="56">
        <v>5332</v>
      </c>
      <c r="AS14" s="38">
        <v>10198</v>
      </c>
      <c r="AT14" s="39">
        <v>100</v>
      </c>
      <c r="AU14" s="39">
        <v>100</v>
      </c>
      <c r="AV14" s="39">
        <v>100</v>
      </c>
    </row>
    <row r="15" spans="1:48" ht="45.75" customHeight="1" x14ac:dyDescent="0.25">
      <c r="A15" s="37">
        <v>5</v>
      </c>
      <c r="B15" s="37" t="s">
        <v>116</v>
      </c>
      <c r="C15" s="133" t="s">
        <v>36</v>
      </c>
      <c r="D15" s="38">
        <v>4289</v>
      </c>
      <c r="E15" s="38">
        <v>5521</v>
      </c>
      <c r="F15" s="38">
        <v>9810</v>
      </c>
      <c r="G15" s="38">
        <v>1309</v>
      </c>
      <c r="H15" s="38">
        <v>1689</v>
      </c>
      <c r="I15" s="38">
        <v>2998</v>
      </c>
      <c r="J15" s="38">
        <v>756</v>
      </c>
      <c r="K15" s="38">
        <v>905</v>
      </c>
      <c r="L15" s="38">
        <v>1661</v>
      </c>
      <c r="M15" s="38">
        <v>243</v>
      </c>
      <c r="N15" s="38">
        <v>292</v>
      </c>
      <c r="O15" s="38">
        <v>535</v>
      </c>
      <c r="P15" s="38">
        <v>569</v>
      </c>
      <c r="Q15" s="38">
        <v>854</v>
      </c>
      <c r="R15" s="38">
        <v>1423</v>
      </c>
      <c r="S15" s="38">
        <v>146</v>
      </c>
      <c r="T15" s="38">
        <v>239</v>
      </c>
      <c r="U15" s="38">
        <v>385</v>
      </c>
      <c r="V15" s="38">
        <v>1309</v>
      </c>
      <c r="W15" s="38">
        <v>1689</v>
      </c>
      <c r="X15" s="38">
        <v>2998</v>
      </c>
      <c r="Y15" s="38">
        <v>63</v>
      </c>
      <c r="Z15" s="38">
        <v>63</v>
      </c>
      <c r="AA15" s="38">
        <v>126</v>
      </c>
      <c r="AB15" s="39">
        <v>4.8128342245989302</v>
      </c>
      <c r="AC15" s="39">
        <v>3.7300177619893429</v>
      </c>
      <c r="AD15" s="39">
        <v>4.2028018679119414</v>
      </c>
      <c r="AE15" s="38">
        <v>243</v>
      </c>
      <c r="AF15" s="38">
        <v>292</v>
      </c>
      <c r="AG15" s="38">
        <v>535</v>
      </c>
      <c r="AH15" s="38">
        <v>8</v>
      </c>
      <c r="AI15" s="38">
        <v>6</v>
      </c>
      <c r="AJ15" s="38">
        <v>14</v>
      </c>
      <c r="AK15" s="39">
        <v>3.2921810699588474</v>
      </c>
      <c r="AL15" s="39">
        <v>2.0547945205479454</v>
      </c>
      <c r="AM15" s="39">
        <v>2.6168224299065423</v>
      </c>
      <c r="AN15" s="38">
        <v>146</v>
      </c>
      <c r="AO15" s="38">
        <v>239</v>
      </c>
      <c r="AP15" s="38">
        <v>385</v>
      </c>
      <c r="AQ15" s="38">
        <v>3</v>
      </c>
      <c r="AR15" s="38">
        <v>5</v>
      </c>
      <c r="AS15" s="38">
        <v>8</v>
      </c>
      <c r="AT15" s="39">
        <v>2.0547945205479454</v>
      </c>
      <c r="AU15" s="39">
        <v>2.0920502092050208</v>
      </c>
      <c r="AV15" s="39">
        <v>2.0779220779220777</v>
      </c>
    </row>
    <row r="16" spans="1:48" s="30" customFormat="1" ht="45.75" customHeight="1" x14ac:dyDescent="0.25">
      <c r="A16" s="37">
        <v>6</v>
      </c>
      <c r="B16" s="37" t="s">
        <v>129</v>
      </c>
      <c r="C16" s="133" t="s">
        <v>69</v>
      </c>
      <c r="D16" s="56">
        <v>9992</v>
      </c>
      <c r="E16" s="56">
        <v>4449</v>
      </c>
      <c r="F16" s="38">
        <v>14441</v>
      </c>
      <c r="G16" s="56">
        <v>9778</v>
      </c>
      <c r="H16" s="56">
        <v>4373</v>
      </c>
      <c r="I16" s="38">
        <v>14151</v>
      </c>
      <c r="J16" s="56">
        <v>2328</v>
      </c>
      <c r="K16" s="56">
        <v>1257</v>
      </c>
      <c r="L16" s="38">
        <v>3585</v>
      </c>
      <c r="M16" s="56">
        <v>2276</v>
      </c>
      <c r="N16" s="56">
        <v>1240</v>
      </c>
      <c r="O16" s="38">
        <v>3516</v>
      </c>
      <c r="P16" s="56">
        <v>2</v>
      </c>
      <c r="Q16" s="56">
        <v>1</v>
      </c>
      <c r="R16" s="38">
        <v>3</v>
      </c>
      <c r="S16" s="56">
        <v>2</v>
      </c>
      <c r="T16" s="56">
        <v>1</v>
      </c>
      <c r="U16" s="38">
        <v>3</v>
      </c>
      <c r="V16" s="38">
        <v>9778</v>
      </c>
      <c r="W16" s="38">
        <v>4373</v>
      </c>
      <c r="X16" s="38">
        <v>14151</v>
      </c>
      <c r="Y16" s="56">
        <v>6745</v>
      </c>
      <c r="Z16" s="56">
        <v>2820</v>
      </c>
      <c r="AA16" s="38">
        <v>9565</v>
      </c>
      <c r="AB16" s="39">
        <v>68.981386786663933</v>
      </c>
      <c r="AC16" s="39">
        <v>64.486622455979884</v>
      </c>
      <c r="AD16" s="39">
        <v>67.592396297081478</v>
      </c>
      <c r="AE16" s="38">
        <v>2276</v>
      </c>
      <c r="AF16" s="38">
        <v>1240</v>
      </c>
      <c r="AG16" s="38">
        <v>3516</v>
      </c>
      <c r="AH16" s="56">
        <v>1125</v>
      </c>
      <c r="AI16" s="56">
        <v>350</v>
      </c>
      <c r="AJ16" s="38">
        <v>1475</v>
      </c>
      <c r="AK16" s="39">
        <v>49.428822495606326</v>
      </c>
      <c r="AL16" s="39">
        <v>28.225806451612904</v>
      </c>
      <c r="AM16" s="39">
        <v>41.951080773606378</v>
      </c>
      <c r="AN16" s="38">
        <v>2</v>
      </c>
      <c r="AO16" s="38">
        <v>1</v>
      </c>
      <c r="AP16" s="38">
        <v>3</v>
      </c>
      <c r="AQ16" s="56">
        <v>2</v>
      </c>
      <c r="AR16" s="56">
        <v>0</v>
      </c>
      <c r="AS16" s="38">
        <v>2</v>
      </c>
      <c r="AT16" s="39">
        <v>100</v>
      </c>
      <c r="AU16" s="39">
        <v>0</v>
      </c>
      <c r="AV16" s="39">
        <v>66.666666666666671</v>
      </c>
    </row>
    <row r="17" spans="1:48" ht="45.75" customHeight="1" x14ac:dyDescent="0.25">
      <c r="A17" s="37">
        <v>7</v>
      </c>
      <c r="B17" s="37" t="s">
        <v>104</v>
      </c>
      <c r="C17" s="133" t="s">
        <v>35</v>
      </c>
      <c r="D17" s="56">
        <v>30683</v>
      </c>
      <c r="E17" s="56">
        <v>30121</v>
      </c>
      <c r="F17" s="38">
        <v>60804</v>
      </c>
      <c r="G17" s="56">
        <v>11258</v>
      </c>
      <c r="H17" s="56">
        <v>12306</v>
      </c>
      <c r="I17" s="38">
        <v>23564</v>
      </c>
      <c r="J17" s="56">
        <v>4532</v>
      </c>
      <c r="K17" s="56">
        <v>3056</v>
      </c>
      <c r="L17" s="38">
        <v>7588</v>
      </c>
      <c r="M17" s="56">
        <v>1459</v>
      </c>
      <c r="N17" s="56">
        <v>1174</v>
      </c>
      <c r="O17" s="38">
        <v>2633</v>
      </c>
      <c r="P17" s="56">
        <v>3027</v>
      </c>
      <c r="Q17" s="56">
        <v>2107</v>
      </c>
      <c r="R17" s="38">
        <v>5134</v>
      </c>
      <c r="S17" s="56">
        <v>833</v>
      </c>
      <c r="T17" s="56">
        <v>689</v>
      </c>
      <c r="U17" s="38">
        <v>1522</v>
      </c>
      <c r="V17" s="38">
        <v>11258</v>
      </c>
      <c r="W17" s="38">
        <v>12306</v>
      </c>
      <c r="X17" s="38">
        <v>23564</v>
      </c>
      <c r="Y17" s="56">
        <v>1437</v>
      </c>
      <c r="Z17" s="56">
        <v>2056</v>
      </c>
      <c r="AA17" s="38">
        <v>3493</v>
      </c>
      <c r="AB17" s="39">
        <v>12.764256528690709</v>
      </c>
      <c r="AC17" s="39">
        <v>16.707297253372339</v>
      </c>
      <c r="AD17" s="39">
        <v>14.823459514513665</v>
      </c>
      <c r="AE17" s="38">
        <v>1459</v>
      </c>
      <c r="AF17" s="38">
        <v>1174</v>
      </c>
      <c r="AG17" s="38">
        <v>2633</v>
      </c>
      <c r="AH17" s="56">
        <v>149</v>
      </c>
      <c r="AI17" s="56">
        <v>136</v>
      </c>
      <c r="AJ17" s="38">
        <v>285</v>
      </c>
      <c r="AK17" s="39">
        <v>10.212474297464016</v>
      </c>
      <c r="AL17" s="39">
        <v>11.584327086882453</v>
      </c>
      <c r="AM17" s="39">
        <v>10.824154956323586</v>
      </c>
      <c r="AN17" s="38">
        <v>833</v>
      </c>
      <c r="AO17" s="38">
        <v>689</v>
      </c>
      <c r="AP17" s="38">
        <v>1522</v>
      </c>
      <c r="AQ17" s="56">
        <v>48</v>
      </c>
      <c r="AR17" s="56">
        <v>51</v>
      </c>
      <c r="AS17" s="38">
        <v>99</v>
      </c>
      <c r="AT17" s="39">
        <v>5.7623049219687879</v>
      </c>
      <c r="AU17" s="39">
        <v>7.4020319303338171</v>
      </c>
      <c r="AV17" s="39">
        <v>6.5045992115637317</v>
      </c>
    </row>
    <row r="18" spans="1:48" s="30" customFormat="1" ht="45.75" customHeight="1" x14ac:dyDescent="0.25">
      <c r="A18" s="37">
        <v>8</v>
      </c>
      <c r="B18" s="37" t="s">
        <v>102</v>
      </c>
      <c r="C18" s="133" t="s">
        <v>33</v>
      </c>
      <c r="D18" s="38">
        <v>33728</v>
      </c>
      <c r="E18" s="38">
        <v>15078</v>
      </c>
      <c r="F18" s="38">
        <v>48806</v>
      </c>
      <c r="G18" s="38">
        <v>28717</v>
      </c>
      <c r="H18" s="38">
        <v>12370</v>
      </c>
      <c r="I18" s="38">
        <v>41087</v>
      </c>
      <c r="J18" s="38">
        <v>6794</v>
      </c>
      <c r="K18" s="38">
        <v>3168</v>
      </c>
      <c r="L18" s="38">
        <v>9962</v>
      </c>
      <c r="M18" s="38">
        <v>6020</v>
      </c>
      <c r="N18" s="38">
        <v>2725</v>
      </c>
      <c r="O18" s="38">
        <v>8745</v>
      </c>
      <c r="P18" s="38">
        <v>3396</v>
      </c>
      <c r="Q18" s="38">
        <v>1611</v>
      </c>
      <c r="R18" s="38">
        <v>5007</v>
      </c>
      <c r="S18" s="38">
        <v>2871</v>
      </c>
      <c r="T18" s="38">
        <v>1316</v>
      </c>
      <c r="U18" s="38">
        <v>4187</v>
      </c>
      <c r="V18" s="38">
        <v>28717</v>
      </c>
      <c r="W18" s="38">
        <v>12370</v>
      </c>
      <c r="X18" s="38">
        <v>41087</v>
      </c>
      <c r="Y18" s="56">
        <v>19</v>
      </c>
      <c r="Z18" s="56">
        <v>18</v>
      </c>
      <c r="AA18" s="38">
        <v>37</v>
      </c>
      <c r="AB18" s="39">
        <v>6.6162900024375804E-2</v>
      </c>
      <c r="AC18" s="39">
        <v>0.14551333872271624</v>
      </c>
      <c r="AD18" s="39">
        <v>9.0052814758926181E-2</v>
      </c>
      <c r="AE18" s="38">
        <v>6020</v>
      </c>
      <c r="AF18" s="38">
        <v>2725</v>
      </c>
      <c r="AG18" s="38">
        <v>8745</v>
      </c>
      <c r="AH18" s="56">
        <v>3</v>
      </c>
      <c r="AI18" s="56">
        <v>3</v>
      </c>
      <c r="AJ18" s="38">
        <v>6</v>
      </c>
      <c r="AK18" s="39">
        <v>4.9833887043189369E-2</v>
      </c>
      <c r="AL18" s="39">
        <v>0.11009174311926606</v>
      </c>
      <c r="AM18" s="39">
        <v>6.86106346483705E-2</v>
      </c>
      <c r="AN18" s="38">
        <v>2871</v>
      </c>
      <c r="AO18" s="38">
        <v>1316</v>
      </c>
      <c r="AP18" s="38">
        <v>4187</v>
      </c>
      <c r="AQ18" s="56">
        <v>4</v>
      </c>
      <c r="AR18" s="56">
        <v>1</v>
      </c>
      <c r="AS18" s="38">
        <v>5</v>
      </c>
      <c r="AT18" s="39">
        <v>0.13932427725531174</v>
      </c>
      <c r="AU18" s="39">
        <v>7.598784194528875E-2</v>
      </c>
      <c r="AV18" s="39">
        <v>0.11941724385001194</v>
      </c>
    </row>
    <row r="19" spans="1:48" ht="45.75" customHeight="1" x14ac:dyDescent="0.25">
      <c r="A19" s="37">
        <v>9</v>
      </c>
      <c r="B19" s="37" t="s">
        <v>127</v>
      </c>
      <c r="C19" s="133" t="s">
        <v>98</v>
      </c>
      <c r="D19" s="56">
        <v>6243</v>
      </c>
      <c r="E19" s="56">
        <v>9548</v>
      </c>
      <c r="F19" s="56">
        <v>15791</v>
      </c>
      <c r="G19" s="56">
        <v>3639</v>
      </c>
      <c r="H19" s="56">
        <v>5638</v>
      </c>
      <c r="I19" s="56">
        <v>9277</v>
      </c>
      <c r="J19" s="56">
        <v>968</v>
      </c>
      <c r="K19" s="56">
        <v>686</v>
      </c>
      <c r="L19" s="56">
        <v>1654</v>
      </c>
      <c r="M19" s="56">
        <v>552</v>
      </c>
      <c r="N19" s="56">
        <v>394</v>
      </c>
      <c r="O19" s="56">
        <v>946</v>
      </c>
      <c r="P19" s="56">
        <v>215</v>
      </c>
      <c r="Q19" s="56">
        <v>211</v>
      </c>
      <c r="R19" s="56">
        <v>426</v>
      </c>
      <c r="S19" s="56">
        <v>120</v>
      </c>
      <c r="T19" s="56">
        <v>116</v>
      </c>
      <c r="U19" s="56">
        <v>236</v>
      </c>
      <c r="V19" s="56">
        <v>3639</v>
      </c>
      <c r="W19" s="56">
        <v>5638</v>
      </c>
      <c r="X19" s="56">
        <v>9277</v>
      </c>
      <c r="Y19" s="56">
        <v>78</v>
      </c>
      <c r="Z19" s="56">
        <v>71</v>
      </c>
      <c r="AA19" s="38">
        <v>149</v>
      </c>
      <c r="AB19" s="57">
        <v>2.1434460016488046</v>
      </c>
      <c r="AC19" s="57">
        <v>1.2593118126995388</v>
      </c>
      <c r="AD19" s="39">
        <v>1.6061226689662607</v>
      </c>
      <c r="AE19" s="56">
        <v>552</v>
      </c>
      <c r="AF19" s="56">
        <v>394</v>
      </c>
      <c r="AG19" s="56">
        <v>946</v>
      </c>
      <c r="AH19" s="56">
        <v>6</v>
      </c>
      <c r="AI19" s="56">
        <v>15</v>
      </c>
      <c r="AJ19" s="38">
        <v>21</v>
      </c>
      <c r="AK19" s="57">
        <v>1.0869565217391306</v>
      </c>
      <c r="AL19" s="57">
        <v>3.8071065989847717</v>
      </c>
      <c r="AM19" s="39">
        <v>2.2198731501057081</v>
      </c>
      <c r="AN19" s="56">
        <v>120</v>
      </c>
      <c r="AO19" s="56">
        <v>116</v>
      </c>
      <c r="AP19" s="56">
        <v>236</v>
      </c>
      <c r="AQ19" s="56">
        <v>1</v>
      </c>
      <c r="AR19" s="56">
        <v>7</v>
      </c>
      <c r="AS19" s="38">
        <v>8</v>
      </c>
      <c r="AT19" s="57">
        <v>0.83333333333333337</v>
      </c>
      <c r="AU19" s="57">
        <v>6.0344827586206904</v>
      </c>
      <c r="AV19" s="39">
        <v>3.3898305084745766</v>
      </c>
    </row>
    <row r="20" spans="1:48" ht="45.75" customHeight="1" x14ac:dyDescent="0.25">
      <c r="A20" s="194" t="s">
        <v>0</v>
      </c>
      <c r="B20" s="194"/>
      <c r="C20" s="194"/>
      <c r="D20" s="58">
        <v>283855</v>
      </c>
      <c r="E20" s="58">
        <v>185799</v>
      </c>
      <c r="F20" s="58">
        <v>469654</v>
      </c>
      <c r="G20" s="58">
        <v>217443</v>
      </c>
      <c r="H20" s="58">
        <v>131590</v>
      </c>
      <c r="I20" s="58">
        <v>349033</v>
      </c>
      <c r="J20" s="58">
        <v>37554</v>
      </c>
      <c r="K20" s="58">
        <v>22940</v>
      </c>
      <c r="L20" s="58">
        <v>60494</v>
      </c>
      <c r="M20" s="58">
        <v>29153</v>
      </c>
      <c r="N20" s="58">
        <v>16968</v>
      </c>
      <c r="O20" s="58">
        <v>46121</v>
      </c>
      <c r="P20" s="58">
        <v>20335</v>
      </c>
      <c r="Q20" s="58">
        <v>17505</v>
      </c>
      <c r="R20" s="58">
        <v>37840</v>
      </c>
      <c r="S20" s="58">
        <v>14987</v>
      </c>
      <c r="T20" s="58">
        <v>12734</v>
      </c>
      <c r="U20" s="58">
        <v>27721</v>
      </c>
      <c r="V20" s="58">
        <v>217443</v>
      </c>
      <c r="W20" s="58">
        <v>131590</v>
      </c>
      <c r="X20" s="58">
        <v>349033</v>
      </c>
      <c r="Y20" s="58">
        <v>144630</v>
      </c>
      <c r="Z20" s="58">
        <v>84192</v>
      </c>
      <c r="AA20" s="58">
        <v>228822</v>
      </c>
      <c r="AB20" s="59">
        <v>66.513982974848588</v>
      </c>
      <c r="AC20" s="59">
        <v>63.980545634166724</v>
      </c>
      <c r="AD20" s="59">
        <v>65.558844006154146</v>
      </c>
      <c r="AE20" s="58">
        <v>29153</v>
      </c>
      <c r="AF20" s="58">
        <v>16968</v>
      </c>
      <c r="AG20" s="58">
        <v>46121</v>
      </c>
      <c r="AH20" s="58">
        <v>16339</v>
      </c>
      <c r="AI20" s="58">
        <v>9450</v>
      </c>
      <c r="AJ20" s="58">
        <v>25789</v>
      </c>
      <c r="AK20" s="59">
        <v>56.045689980447989</v>
      </c>
      <c r="AL20" s="59">
        <v>55.693069306930688</v>
      </c>
      <c r="AM20" s="59">
        <v>55.91596019166974</v>
      </c>
      <c r="AN20" s="58">
        <v>14987</v>
      </c>
      <c r="AO20" s="58">
        <v>12734</v>
      </c>
      <c r="AP20" s="58">
        <v>27721</v>
      </c>
      <c r="AQ20" s="58">
        <v>9635</v>
      </c>
      <c r="AR20" s="58">
        <v>9335</v>
      </c>
      <c r="AS20" s="58">
        <v>18970</v>
      </c>
      <c r="AT20" s="59">
        <v>64.28905051044238</v>
      </c>
      <c r="AU20" s="59">
        <v>73.30768022616617</v>
      </c>
      <c r="AV20" s="59">
        <v>68.431874751993078</v>
      </c>
    </row>
    <row r="21" spans="1:48" s="30" customFormat="1" ht="20.25" customHeight="1" x14ac:dyDescent="0.25">
      <c r="A21" s="129"/>
      <c r="B21" s="129"/>
      <c r="C21" s="129"/>
      <c r="D21" s="130" t="s">
        <v>38</v>
      </c>
      <c r="E21" s="129"/>
      <c r="F21" s="129"/>
      <c r="G21" s="129"/>
      <c r="H21" s="129"/>
      <c r="I21" s="66"/>
      <c r="J21" s="131" t="str">
        <f>+D21</f>
        <v xml:space="preserve">Note: In Open Schooling System, candidates are not classified as 'Regular' or 'Private". </v>
      </c>
      <c r="K21" s="67"/>
      <c r="L21" s="67"/>
      <c r="M21" s="67"/>
      <c r="N21" s="67"/>
      <c r="O21" s="67"/>
      <c r="P21" s="131" t="str">
        <f>+J21</f>
        <v xml:space="preserve">Note: In Open Schooling System, candidates are not classified as 'Regular' or 'Private". </v>
      </c>
      <c r="Q21" s="67"/>
      <c r="R21" s="67"/>
      <c r="S21" s="67"/>
      <c r="T21" s="67"/>
      <c r="U21" s="67"/>
      <c r="V21" s="132" t="str">
        <f>+P21</f>
        <v xml:space="preserve">Note: In Open Schooling System, candidates are not classified as 'Regular' or 'Private". </v>
      </c>
      <c r="W21" s="70"/>
      <c r="X21" s="70"/>
      <c r="Y21" s="71"/>
      <c r="Z21" s="70"/>
      <c r="AA21" s="70"/>
      <c r="AB21" s="69"/>
      <c r="AC21" s="69"/>
      <c r="AD21" s="69"/>
      <c r="AE21" s="132" t="str">
        <f>+V21</f>
        <v xml:space="preserve">Note: In Open Schooling System, candidates are not classified as 'Regular' or 'Private". </v>
      </c>
      <c r="AF21" s="70"/>
      <c r="AG21" s="70"/>
      <c r="AH21" s="71"/>
      <c r="AI21" s="70"/>
      <c r="AJ21" s="70"/>
      <c r="AK21" s="69"/>
      <c r="AL21" s="69"/>
      <c r="AM21" s="69"/>
      <c r="AN21" s="132" t="str">
        <f>+AE21</f>
        <v xml:space="preserve">Note: In Open Schooling System, candidates are not classified as 'Regular' or 'Private". </v>
      </c>
      <c r="AO21" s="70"/>
      <c r="AP21" s="70"/>
      <c r="AQ21" s="71"/>
      <c r="AR21" s="70"/>
      <c r="AS21" s="70"/>
      <c r="AT21" s="69"/>
      <c r="AU21" s="69"/>
      <c r="AV21" s="69"/>
    </row>
    <row r="22" spans="1:48" s="30" customFormat="1" ht="18" customHeight="1" x14ac:dyDescent="0.25">
      <c r="A22" s="80"/>
      <c r="B22" s="80"/>
      <c r="C22" s="80"/>
      <c r="D22" s="68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</row>
    <row r="23" spans="1:48" x14ac:dyDescent="0.25">
      <c r="G23" s="64"/>
      <c r="H23" s="64"/>
      <c r="I23" s="64"/>
      <c r="M23" s="64"/>
      <c r="N23" s="64"/>
      <c r="O23" s="64"/>
      <c r="S23" s="64"/>
      <c r="T23" s="64"/>
      <c r="U23" s="64"/>
    </row>
    <row r="24" spans="1:48" x14ac:dyDescent="0.25">
      <c r="F24" s="30"/>
      <c r="G24" s="64"/>
      <c r="H24" s="64"/>
      <c r="I24" s="64"/>
      <c r="L24" s="30"/>
      <c r="M24" s="64"/>
      <c r="N24" s="64"/>
      <c r="O24" s="64"/>
      <c r="R24" s="30"/>
      <c r="S24" s="64"/>
      <c r="T24" s="64"/>
      <c r="U24" s="64"/>
    </row>
    <row r="25" spans="1:48" x14ac:dyDescent="0.25">
      <c r="F25" s="30"/>
      <c r="G25" s="64"/>
      <c r="H25" s="64"/>
      <c r="I25" s="64"/>
      <c r="L25" s="30"/>
      <c r="M25" s="64"/>
      <c r="N25" s="64"/>
      <c r="O25" s="64"/>
      <c r="R25" s="30"/>
      <c r="S25" s="64"/>
      <c r="T25" s="64"/>
      <c r="U25" s="64"/>
    </row>
    <row r="26" spans="1:48" x14ac:dyDescent="0.25">
      <c r="F26" s="30"/>
      <c r="G26" s="64"/>
      <c r="H26" s="64"/>
      <c r="I26" s="64"/>
      <c r="L26" s="30"/>
      <c r="M26" s="64"/>
      <c r="N26" s="64"/>
      <c r="O26" s="64"/>
      <c r="R26" s="30"/>
      <c r="S26" s="64"/>
      <c r="T26" s="64"/>
      <c r="U26" s="64"/>
    </row>
    <row r="27" spans="1:48" x14ac:dyDescent="0.25">
      <c r="F27" s="30"/>
      <c r="G27" s="64"/>
      <c r="H27" s="64"/>
      <c r="I27" s="64"/>
      <c r="L27" s="30"/>
      <c r="M27" s="64"/>
      <c r="N27" s="64"/>
      <c r="O27" s="64"/>
      <c r="R27" s="30"/>
      <c r="S27" s="64"/>
      <c r="T27" s="64"/>
      <c r="U27" s="64"/>
    </row>
    <row r="28" spans="1:48" x14ac:dyDescent="0.25">
      <c r="F28" s="30"/>
      <c r="G28" s="64"/>
      <c r="H28" s="64"/>
      <c r="I28" s="64"/>
      <c r="L28" s="30"/>
      <c r="M28" s="64"/>
      <c r="N28" s="64"/>
      <c r="O28" s="64"/>
      <c r="R28" s="30"/>
      <c r="S28" s="64"/>
      <c r="T28" s="64"/>
      <c r="U28" s="64"/>
    </row>
    <row r="29" spans="1:48" x14ac:dyDescent="0.25">
      <c r="F29" s="30"/>
      <c r="G29" s="64"/>
      <c r="H29" s="64"/>
      <c r="I29" s="64"/>
      <c r="L29" s="30"/>
      <c r="M29" s="64"/>
      <c r="N29" s="64"/>
      <c r="O29" s="64"/>
      <c r="R29" s="30"/>
      <c r="S29" s="64"/>
      <c r="T29" s="64"/>
      <c r="U29" s="64"/>
    </row>
    <row r="30" spans="1:48" x14ac:dyDescent="0.25">
      <c r="F30" s="30"/>
      <c r="G30" s="64"/>
      <c r="H30" s="64"/>
      <c r="I30" s="64"/>
      <c r="L30" s="30"/>
      <c r="M30" s="64"/>
      <c r="N30" s="64"/>
      <c r="O30" s="64"/>
      <c r="R30" s="30"/>
      <c r="S30" s="64"/>
      <c r="T30" s="64"/>
      <c r="U30" s="64"/>
    </row>
    <row r="31" spans="1:48" x14ac:dyDescent="0.25">
      <c r="F31" s="30"/>
      <c r="G31" s="64"/>
      <c r="H31" s="64"/>
      <c r="I31" s="64"/>
      <c r="L31" s="30"/>
      <c r="M31" s="30"/>
      <c r="N31" s="30"/>
      <c r="O31" s="30"/>
      <c r="R31" s="30"/>
      <c r="S31" s="30"/>
      <c r="T31" s="30"/>
      <c r="U31" s="30"/>
    </row>
    <row r="32" spans="1:48" x14ac:dyDescent="0.25">
      <c r="F32" s="30"/>
      <c r="G32" s="64"/>
      <c r="H32" s="64"/>
      <c r="I32" s="64"/>
      <c r="L32" s="30"/>
      <c r="M32" s="30"/>
      <c r="N32" s="30"/>
      <c r="O32" s="30"/>
      <c r="R32" s="30"/>
      <c r="S32" s="30"/>
      <c r="T32" s="30"/>
      <c r="U32" s="30"/>
    </row>
    <row r="33" spans="6:21" x14ac:dyDescent="0.25">
      <c r="F33" s="30"/>
      <c r="G33" s="30"/>
      <c r="H33" s="30"/>
      <c r="I33" s="30"/>
      <c r="L33" s="30"/>
      <c r="M33" s="30"/>
      <c r="N33" s="30"/>
      <c r="O33" s="30"/>
      <c r="R33" s="30"/>
      <c r="S33" s="30"/>
      <c r="T33" s="30"/>
      <c r="U33" s="30"/>
    </row>
  </sheetData>
  <mergeCells count="49">
    <mergeCell ref="D5:I5"/>
    <mergeCell ref="D8:F8"/>
    <mergeCell ref="G8:I8"/>
    <mergeCell ref="J8:L8"/>
    <mergeCell ref="Y8:AA8"/>
    <mergeCell ref="M8:O8"/>
    <mergeCell ref="D6:I7"/>
    <mergeCell ref="J6:O7"/>
    <mergeCell ref="P6:U7"/>
    <mergeCell ref="P5:U5"/>
    <mergeCell ref="D3:I3"/>
    <mergeCell ref="J3:O3"/>
    <mergeCell ref="AN6:AV6"/>
    <mergeCell ref="D4:I4"/>
    <mergeCell ref="AT7:AV7"/>
    <mergeCell ref="AE7:AG8"/>
    <mergeCell ref="AH7:AJ7"/>
    <mergeCell ref="AK7:AM7"/>
    <mergeCell ref="Y7:AA7"/>
    <mergeCell ref="AB7:AD7"/>
    <mergeCell ref="AE5:AM5"/>
    <mergeCell ref="P8:R8"/>
    <mergeCell ref="V6:AD6"/>
    <mergeCell ref="AH8:AJ8"/>
    <mergeCell ref="AE6:AM6"/>
    <mergeCell ref="AT8:AV8"/>
    <mergeCell ref="V3:AD3"/>
    <mergeCell ref="AE3:AM3"/>
    <mergeCell ref="V4:AD4"/>
    <mergeCell ref="S8:U8"/>
    <mergeCell ref="AK8:AM8"/>
    <mergeCell ref="AB8:AD8"/>
    <mergeCell ref="V7:X8"/>
    <mergeCell ref="AN3:AV3"/>
    <mergeCell ref="AN7:AP8"/>
    <mergeCell ref="AQ8:AS8"/>
    <mergeCell ref="A20:C20"/>
    <mergeCell ref="AQ7:AS7"/>
    <mergeCell ref="A3:A9"/>
    <mergeCell ref="V5:AD5"/>
    <mergeCell ref="AE4:AM4"/>
    <mergeCell ref="B3:B9"/>
    <mergeCell ref="AN4:AV4"/>
    <mergeCell ref="AN5:AV5"/>
    <mergeCell ref="P3:U3"/>
    <mergeCell ref="C3:C9"/>
    <mergeCell ref="J4:O4"/>
    <mergeCell ref="J5:O5"/>
    <mergeCell ref="P4:U4"/>
  </mergeCells>
  <pageMargins left="0.70866141732283505" right="0.70866141732283505" top="0.74803149606299202" bottom="0.74803149606299202" header="0.31496062992126" footer="0.31496062992126"/>
  <pageSetup scale="64" firstPageNumber="77" orientation="landscape" useFirstPageNumber="1" r:id="rId1"/>
  <headerFooter>
    <oddFooter>Page &amp;P</oddFooter>
  </headerFooter>
  <colBreaks count="5" manualBreakCount="5">
    <brk id="9" max="20" man="1"/>
    <brk id="15" max="20" man="1"/>
    <brk id="21" max="20" man="1"/>
    <brk id="30" max="1048575" man="1"/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abSelected="1" view="pageBreakPreview" topLeftCell="A16" zoomScale="60" zoomScaleNormal="85" workbookViewId="0">
      <selection activeCell="AC24" sqref="AC24"/>
    </sheetView>
  </sheetViews>
  <sheetFormatPr defaultRowHeight="40.5" customHeight="1" x14ac:dyDescent="0.25"/>
  <cols>
    <col min="1" max="1" width="7.7109375" bestFit="1" customWidth="1"/>
    <col min="2" max="2" width="14.140625" customWidth="1"/>
    <col min="3" max="3" width="15" customWidth="1"/>
    <col min="4" max="4" width="14" bestFit="1" customWidth="1"/>
    <col min="5" max="5" width="14.85546875" bestFit="1" customWidth="1"/>
    <col min="6" max="7" width="14" bestFit="1" customWidth="1"/>
    <col min="8" max="8" width="14.85546875" bestFit="1" customWidth="1"/>
    <col min="9" max="9" width="13.42578125" bestFit="1" customWidth="1"/>
    <col min="10" max="10" width="13" bestFit="1" customWidth="1"/>
    <col min="11" max="14" width="14" customWidth="1"/>
    <col min="15" max="16" width="11.85546875" bestFit="1" customWidth="1"/>
    <col min="17" max="17" width="13.42578125" bestFit="1" customWidth="1"/>
    <col min="18" max="20" width="11.85546875" bestFit="1" customWidth="1"/>
  </cols>
  <sheetData>
    <row r="1" spans="1:20" ht="40.5" customHeight="1" x14ac:dyDescent="0.25">
      <c r="A1" s="218" t="s">
        <v>157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</row>
    <row r="2" spans="1:20" ht="40.5" customHeight="1" x14ac:dyDescent="0.25">
      <c r="A2" s="212" t="s">
        <v>96</v>
      </c>
      <c r="B2" s="213" t="s">
        <v>97</v>
      </c>
      <c r="C2" s="215" t="s">
        <v>14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7"/>
    </row>
    <row r="3" spans="1:20" ht="40.5" customHeight="1" x14ac:dyDescent="0.25">
      <c r="A3" s="212"/>
      <c r="B3" s="214"/>
      <c r="C3" s="212" t="s">
        <v>30</v>
      </c>
      <c r="D3" s="212"/>
      <c r="E3" s="212"/>
      <c r="F3" s="212"/>
      <c r="G3" s="212"/>
      <c r="H3" s="212"/>
      <c r="I3" s="212" t="s">
        <v>31</v>
      </c>
      <c r="J3" s="212"/>
      <c r="K3" s="212"/>
      <c r="L3" s="212"/>
      <c r="M3" s="212"/>
      <c r="N3" s="212"/>
      <c r="O3" s="212" t="s">
        <v>32</v>
      </c>
      <c r="P3" s="212"/>
      <c r="Q3" s="212"/>
      <c r="R3" s="212"/>
      <c r="S3" s="212"/>
      <c r="T3" s="212"/>
    </row>
    <row r="4" spans="1:20" ht="40.5" customHeight="1" x14ac:dyDescent="0.25">
      <c r="A4" s="212"/>
      <c r="B4" s="214"/>
      <c r="C4" s="212" t="s">
        <v>1</v>
      </c>
      <c r="D4" s="212"/>
      <c r="E4" s="212"/>
      <c r="F4" s="212" t="s">
        <v>2</v>
      </c>
      <c r="G4" s="212"/>
      <c r="H4" s="212"/>
      <c r="I4" s="212" t="s">
        <v>1</v>
      </c>
      <c r="J4" s="212"/>
      <c r="K4" s="212"/>
      <c r="L4" s="212" t="s">
        <v>2</v>
      </c>
      <c r="M4" s="212"/>
      <c r="N4" s="212"/>
      <c r="O4" s="212" t="s">
        <v>1</v>
      </c>
      <c r="P4" s="212"/>
      <c r="Q4" s="212"/>
      <c r="R4" s="212" t="s">
        <v>2</v>
      </c>
      <c r="S4" s="212"/>
      <c r="T4" s="212"/>
    </row>
    <row r="5" spans="1:20" ht="40.5" customHeight="1" x14ac:dyDescent="0.25">
      <c r="A5" s="212"/>
      <c r="B5" s="214"/>
      <c r="C5" s="120" t="s">
        <v>4</v>
      </c>
      <c r="D5" s="120" t="s">
        <v>5</v>
      </c>
      <c r="E5" s="120" t="s">
        <v>0</v>
      </c>
      <c r="F5" s="120" t="s">
        <v>4</v>
      </c>
      <c r="G5" s="120" t="s">
        <v>5</v>
      </c>
      <c r="H5" s="120" t="s">
        <v>0</v>
      </c>
      <c r="I5" s="120" t="s">
        <v>4</v>
      </c>
      <c r="J5" s="120" t="s">
        <v>5</v>
      </c>
      <c r="K5" s="120" t="s">
        <v>0</v>
      </c>
      <c r="L5" s="120" t="s">
        <v>4</v>
      </c>
      <c r="M5" s="120" t="s">
        <v>5</v>
      </c>
      <c r="N5" s="120" t="s">
        <v>0</v>
      </c>
      <c r="O5" s="120" t="s">
        <v>4</v>
      </c>
      <c r="P5" s="120" t="s">
        <v>5</v>
      </c>
      <c r="Q5" s="120" t="s">
        <v>0</v>
      </c>
      <c r="R5" s="120" t="s">
        <v>4</v>
      </c>
      <c r="S5" s="120" t="s">
        <v>5</v>
      </c>
      <c r="T5" s="120" t="s">
        <v>0</v>
      </c>
    </row>
    <row r="6" spans="1:20" ht="40.5" customHeight="1" x14ac:dyDescent="0.25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  <c r="M6" s="36">
        <v>13</v>
      </c>
      <c r="N6" s="36">
        <v>14</v>
      </c>
      <c r="O6" s="36">
        <v>15</v>
      </c>
      <c r="P6" s="36">
        <v>16</v>
      </c>
      <c r="Q6" s="36">
        <v>17</v>
      </c>
      <c r="R6" s="36">
        <v>18</v>
      </c>
      <c r="S6" s="36">
        <v>19</v>
      </c>
      <c r="T6" s="36">
        <v>20</v>
      </c>
    </row>
    <row r="7" spans="1:20" ht="45.75" customHeight="1" x14ac:dyDescent="0.25">
      <c r="A7" s="81">
        <v>2011</v>
      </c>
      <c r="B7" s="82">
        <v>33</v>
      </c>
      <c r="C7" s="83">
        <v>6288517</v>
      </c>
      <c r="D7" s="83">
        <v>5004828</v>
      </c>
      <c r="E7" s="83">
        <v>11301705</v>
      </c>
      <c r="F7" s="83">
        <v>4442145</v>
      </c>
      <c r="G7" s="83">
        <v>4053554</v>
      </c>
      <c r="H7" s="83">
        <v>8502660</v>
      </c>
      <c r="I7" s="83">
        <v>890474</v>
      </c>
      <c r="J7" s="83">
        <v>668381</v>
      </c>
      <c r="K7" s="83">
        <v>1558855</v>
      </c>
      <c r="L7" s="83">
        <v>565582</v>
      </c>
      <c r="M7" s="83">
        <v>512523</v>
      </c>
      <c r="N7" s="83">
        <v>1078105</v>
      </c>
      <c r="O7" s="83">
        <v>354765</v>
      </c>
      <c r="P7" s="83">
        <v>258641</v>
      </c>
      <c r="Q7" s="83">
        <v>613406</v>
      </c>
      <c r="R7" s="83">
        <v>227118</v>
      </c>
      <c r="S7" s="83">
        <v>177358</v>
      </c>
      <c r="T7" s="83">
        <v>404476</v>
      </c>
    </row>
    <row r="8" spans="1:20" ht="40.5" customHeight="1" x14ac:dyDescent="0.25">
      <c r="A8" s="81">
        <v>2012</v>
      </c>
      <c r="B8" s="82">
        <v>33</v>
      </c>
      <c r="C8" s="83">
        <v>6881305</v>
      </c>
      <c r="D8" s="83">
        <v>5398678</v>
      </c>
      <c r="E8" s="83">
        <v>12281267</v>
      </c>
      <c r="F8" s="83">
        <v>5199631</v>
      </c>
      <c r="G8" s="83">
        <v>4536532</v>
      </c>
      <c r="H8" s="83">
        <v>9737015</v>
      </c>
      <c r="I8" s="83">
        <v>991664</v>
      </c>
      <c r="J8" s="83">
        <v>760206</v>
      </c>
      <c r="K8" s="83">
        <v>1751870</v>
      </c>
      <c r="L8" s="83">
        <v>702447</v>
      </c>
      <c r="M8" s="83">
        <v>617825</v>
      </c>
      <c r="N8" s="83">
        <v>1320272</v>
      </c>
      <c r="O8" s="83">
        <v>385948</v>
      </c>
      <c r="P8" s="83">
        <v>289140</v>
      </c>
      <c r="Q8" s="83">
        <v>675088</v>
      </c>
      <c r="R8" s="83">
        <v>256958</v>
      </c>
      <c r="S8" s="83">
        <v>208248</v>
      </c>
      <c r="T8" s="83">
        <v>465206</v>
      </c>
    </row>
    <row r="9" spans="1:20" ht="40.5" customHeight="1" x14ac:dyDescent="0.25">
      <c r="A9" s="81">
        <v>2013</v>
      </c>
      <c r="B9" s="82">
        <v>34</v>
      </c>
      <c r="C9" s="83">
        <v>7526390</v>
      </c>
      <c r="D9" s="83">
        <v>5981636</v>
      </c>
      <c r="E9" s="83">
        <v>13512266</v>
      </c>
      <c r="F9" s="83">
        <v>5718974</v>
      </c>
      <c r="G9" s="83">
        <v>4972230</v>
      </c>
      <c r="H9" s="83">
        <v>10694106</v>
      </c>
      <c r="I9" s="83">
        <v>1182026</v>
      </c>
      <c r="J9" s="83">
        <v>942005</v>
      </c>
      <c r="K9" s="83">
        <v>2124031</v>
      </c>
      <c r="L9" s="83">
        <v>855509</v>
      </c>
      <c r="M9" s="83">
        <v>738276</v>
      </c>
      <c r="N9" s="83">
        <v>1593785</v>
      </c>
      <c r="O9" s="83">
        <v>469936</v>
      </c>
      <c r="P9" s="83">
        <v>371973</v>
      </c>
      <c r="Q9" s="83">
        <v>841909</v>
      </c>
      <c r="R9" s="83">
        <v>312543</v>
      </c>
      <c r="S9" s="83">
        <v>266194</v>
      </c>
      <c r="T9" s="83">
        <v>578737</v>
      </c>
    </row>
    <row r="10" spans="1:20" ht="40.5" customHeight="1" x14ac:dyDescent="0.25">
      <c r="A10" s="81">
        <v>2014</v>
      </c>
      <c r="B10" s="82">
        <v>34</v>
      </c>
      <c r="C10" s="83">
        <v>7932354</v>
      </c>
      <c r="D10" s="83">
        <v>6444520</v>
      </c>
      <c r="E10" s="83">
        <v>14376874</v>
      </c>
      <c r="F10" s="83">
        <v>6112192</v>
      </c>
      <c r="G10" s="83">
        <v>5460867</v>
      </c>
      <c r="H10" s="83">
        <v>11573059</v>
      </c>
      <c r="I10" s="83">
        <v>1282949</v>
      </c>
      <c r="J10" s="83">
        <v>1054549</v>
      </c>
      <c r="K10" s="83">
        <v>2339062</v>
      </c>
      <c r="L10" s="83">
        <v>927913</v>
      </c>
      <c r="M10" s="83">
        <v>849262</v>
      </c>
      <c r="N10" s="83">
        <v>1777948</v>
      </c>
      <c r="O10" s="83">
        <v>482540</v>
      </c>
      <c r="P10" s="83">
        <v>422862</v>
      </c>
      <c r="Q10" s="83">
        <v>906629</v>
      </c>
      <c r="R10" s="83">
        <v>328723</v>
      </c>
      <c r="S10" s="83">
        <v>314744</v>
      </c>
      <c r="T10" s="83">
        <v>644023</v>
      </c>
    </row>
    <row r="11" spans="1:20" ht="40.5" customHeight="1" x14ac:dyDescent="0.25">
      <c r="A11" s="81">
        <v>2015</v>
      </c>
      <c r="B11" s="82">
        <v>34</v>
      </c>
      <c r="C11" s="83">
        <v>7951803</v>
      </c>
      <c r="D11" s="83">
        <v>6588245</v>
      </c>
      <c r="E11" s="83">
        <v>14540048</v>
      </c>
      <c r="F11" s="83">
        <v>6084077</v>
      </c>
      <c r="G11" s="83">
        <v>5564741</v>
      </c>
      <c r="H11" s="83">
        <v>11648818</v>
      </c>
      <c r="I11" s="83">
        <v>1277994</v>
      </c>
      <c r="J11" s="83">
        <v>1070562</v>
      </c>
      <c r="K11" s="83">
        <v>2348556</v>
      </c>
      <c r="L11" s="83">
        <v>932537</v>
      </c>
      <c r="M11" s="83">
        <v>855168</v>
      </c>
      <c r="N11" s="83">
        <v>1787705</v>
      </c>
      <c r="O11" s="83">
        <v>527536</v>
      </c>
      <c r="P11" s="83">
        <v>496119</v>
      </c>
      <c r="Q11" s="83">
        <v>1023655</v>
      </c>
      <c r="R11" s="83">
        <v>345669</v>
      </c>
      <c r="S11" s="83">
        <v>356715</v>
      </c>
      <c r="T11" s="83">
        <v>702384</v>
      </c>
    </row>
    <row r="12" spans="1:20" ht="40.5" customHeight="1" x14ac:dyDescent="0.25">
      <c r="A12" s="81">
        <v>2016</v>
      </c>
      <c r="B12" s="82">
        <v>41</v>
      </c>
      <c r="C12" s="83">
        <v>8208808</v>
      </c>
      <c r="D12" s="83">
        <v>6750127</v>
      </c>
      <c r="E12" s="83">
        <v>14958935</v>
      </c>
      <c r="F12" s="83">
        <v>6096443</v>
      </c>
      <c r="G12" s="83">
        <v>5550770</v>
      </c>
      <c r="H12" s="83">
        <v>11647213</v>
      </c>
      <c r="I12" s="83">
        <v>1339325</v>
      </c>
      <c r="J12" s="83">
        <v>1110733</v>
      </c>
      <c r="K12" s="83">
        <v>2450058</v>
      </c>
      <c r="L12" s="83">
        <v>945954</v>
      </c>
      <c r="M12" s="83">
        <v>864119</v>
      </c>
      <c r="N12" s="83">
        <v>1810073</v>
      </c>
      <c r="O12" s="83">
        <v>531727</v>
      </c>
      <c r="P12" s="83">
        <v>458484</v>
      </c>
      <c r="Q12" s="83">
        <v>990211</v>
      </c>
      <c r="R12" s="83">
        <v>348344</v>
      </c>
      <c r="S12" s="83">
        <v>327269</v>
      </c>
      <c r="T12" s="83">
        <v>675613</v>
      </c>
    </row>
    <row r="13" spans="1:20" ht="40.5" customHeight="1" x14ac:dyDescent="0.25">
      <c r="A13" s="81">
        <v>2017</v>
      </c>
      <c r="B13" s="82">
        <v>41</v>
      </c>
      <c r="C13" s="83">
        <v>7833015</v>
      </c>
      <c r="D13" s="83">
        <v>6784407</v>
      </c>
      <c r="E13" s="83">
        <v>14617422</v>
      </c>
      <c r="F13" s="83">
        <v>5696250</v>
      </c>
      <c r="G13" s="83">
        <v>5393357</v>
      </c>
      <c r="H13" s="83">
        <v>11089607</v>
      </c>
      <c r="I13" s="83">
        <v>1254641</v>
      </c>
      <c r="J13" s="83">
        <v>1097520</v>
      </c>
      <c r="K13" s="83">
        <v>2397346</v>
      </c>
      <c r="L13" s="83">
        <v>851626</v>
      </c>
      <c r="M13" s="83">
        <v>841939</v>
      </c>
      <c r="N13" s="83">
        <v>1732895</v>
      </c>
      <c r="O13" s="83">
        <v>469148</v>
      </c>
      <c r="P13" s="83">
        <v>420482</v>
      </c>
      <c r="Q13" s="83">
        <v>938329</v>
      </c>
      <c r="R13" s="83">
        <v>322397</v>
      </c>
      <c r="S13" s="83">
        <v>311887</v>
      </c>
      <c r="T13" s="83">
        <v>674686</v>
      </c>
    </row>
    <row r="14" spans="1:20" ht="40.5" customHeight="1" x14ac:dyDescent="0.25">
      <c r="A14" s="86">
        <v>2018</v>
      </c>
      <c r="B14" s="82">
        <v>41</v>
      </c>
      <c r="C14" s="83">
        <v>7781980</v>
      </c>
      <c r="D14" s="83">
        <v>6675415</v>
      </c>
      <c r="E14" s="83">
        <v>14817647</v>
      </c>
      <c r="F14" s="83">
        <v>5744727</v>
      </c>
      <c r="G14" s="83">
        <v>5554812</v>
      </c>
      <c r="H14" s="83">
        <v>11299539</v>
      </c>
      <c r="I14" s="83">
        <v>1267085</v>
      </c>
      <c r="J14" s="83">
        <v>1106939</v>
      </c>
      <c r="K14" s="83">
        <v>2434041</v>
      </c>
      <c r="L14" s="83">
        <v>857886</v>
      </c>
      <c r="M14" s="83">
        <v>844555</v>
      </c>
      <c r="N14" s="83">
        <v>1740653</v>
      </c>
      <c r="O14" s="83">
        <v>462575</v>
      </c>
      <c r="P14" s="83">
        <v>426278</v>
      </c>
      <c r="Q14" s="83">
        <v>954071</v>
      </c>
      <c r="R14" s="83">
        <v>322458</v>
      </c>
      <c r="S14" s="83">
        <v>321682</v>
      </c>
      <c r="T14" s="83">
        <v>682742</v>
      </c>
    </row>
    <row r="15" spans="1:20" ht="40.5" customHeight="1" x14ac:dyDescent="0.25">
      <c r="A15" s="81">
        <v>2019</v>
      </c>
      <c r="B15" s="82">
        <v>41</v>
      </c>
      <c r="C15" s="83">
        <v>7793948</v>
      </c>
      <c r="D15" s="83">
        <v>6811143</v>
      </c>
      <c r="E15" s="83">
        <v>14605091</v>
      </c>
      <c r="F15" s="83">
        <v>5910174</v>
      </c>
      <c r="G15" s="83">
        <v>5698561</v>
      </c>
      <c r="H15" s="83">
        <v>11608735</v>
      </c>
      <c r="I15" s="83">
        <v>1261956</v>
      </c>
      <c r="J15" s="83">
        <v>1130149</v>
      </c>
      <c r="K15" s="83">
        <v>2392105</v>
      </c>
      <c r="L15" s="83">
        <v>902097</v>
      </c>
      <c r="M15" s="83">
        <v>889941</v>
      </c>
      <c r="N15" s="83">
        <v>1792038</v>
      </c>
      <c r="O15" s="83">
        <v>497050</v>
      </c>
      <c r="P15" s="83">
        <v>471312</v>
      </c>
      <c r="Q15" s="83">
        <v>968362</v>
      </c>
      <c r="R15" s="83">
        <v>349705</v>
      </c>
      <c r="S15" s="83">
        <v>361364</v>
      </c>
      <c r="T15" s="83">
        <v>711069</v>
      </c>
    </row>
    <row r="16" spans="1:20" ht="40.5" customHeight="1" x14ac:dyDescent="0.25">
      <c r="A16" s="81">
        <v>2020</v>
      </c>
      <c r="B16" s="82">
        <v>41</v>
      </c>
      <c r="C16" s="83">
        <v>7787885</v>
      </c>
      <c r="D16" s="83">
        <v>6880181</v>
      </c>
      <c r="E16" s="83">
        <v>14668066</v>
      </c>
      <c r="F16" s="83">
        <v>6175952</v>
      </c>
      <c r="G16" s="83">
        <v>5979052</v>
      </c>
      <c r="H16" s="83">
        <v>12155004</v>
      </c>
      <c r="I16" s="83">
        <v>1277903</v>
      </c>
      <c r="J16" s="83">
        <v>1151460</v>
      </c>
      <c r="K16" s="83">
        <v>2429363</v>
      </c>
      <c r="L16" s="83">
        <v>968677</v>
      </c>
      <c r="M16" s="83">
        <v>954845</v>
      </c>
      <c r="N16" s="83">
        <v>1923522</v>
      </c>
      <c r="O16" s="83">
        <v>493237</v>
      </c>
      <c r="P16" s="83">
        <v>477632</v>
      </c>
      <c r="Q16" s="83">
        <v>970869</v>
      </c>
      <c r="R16" s="83">
        <v>367394</v>
      </c>
      <c r="S16" s="83">
        <v>384068</v>
      </c>
      <c r="T16" s="83">
        <v>751462</v>
      </c>
    </row>
    <row r="17" spans="1:20" ht="40.5" customHeight="1" x14ac:dyDescent="0.25">
      <c r="A17" s="81">
        <v>2021</v>
      </c>
      <c r="B17" s="82">
        <v>41</v>
      </c>
      <c r="C17" s="83">
        <v>7893479</v>
      </c>
      <c r="D17" s="83">
        <v>7084951</v>
      </c>
      <c r="E17" s="83">
        <v>14978430</v>
      </c>
      <c r="F17" s="83">
        <v>7556759</v>
      </c>
      <c r="G17" s="83">
        <v>6900018</v>
      </c>
      <c r="H17" s="83">
        <v>14456777</v>
      </c>
      <c r="I17" s="83">
        <v>1304472</v>
      </c>
      <c r="J17" s="83">
        <v>1195876</v>
      </c>
      <c r="K17" s="83">
        <v>2500348</v>
      </c>
      <c r="L17" s="83">
        <v>1251602</v>
      </c>
      <c r="M17" s="83">
        <v>1164686</v>
      </c>
      <c r="N17" s="83">
        <v>2416288</v>
      </c>
      <c r="O17" s="83">
        <v>496150</v>
      </c>
      <c r="P17" s="83">
        <v>492962</v>
      </c>
      <c r="Q17" s="83">
        <v>989112</v>
      </c>
      <c r="R17" s="83">
        <v>472773</v>
      </c>
      <c r="S17" s="83">
        <v>477034</v>
      </c>
      <c r="T17" s="83">
        <v>949807</v>
      </c>
    </row>
    <row r="18" spans="1:20" ht="40.5" customHeight="1" x14ac:dyDescent="0.25">
      <c r="A18" s="219" t="s">
        <v>156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</row>
    <row r="19" spans="1:20" ht="40.5" customHeight="1" x14ac:dyDescent="0.25">
      <c r="A19" s="212" t="s">
        <v>96</v>
      </c>
      <c r="B19" s="213" t="s">
        <v>97</v>
      </c>
      <c r="C19" s="215" t="s">
        <v>14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7"/>
    </row>
    <row r="20" spans="1:20" ht="40.5" customHeight="1" x14ac:dyDescent="0.25">
      <c r="A20" s="212"/>
      <c r="B20" s="214"/>
      <c r="C20" s="212" t="s">
        <v>30</v>
      </c>
      <c r="D20" s="212"/>
      <c r="E20" s="212"/>
      <c r="F20" s="212"/>
      <c r="G20" s="212"/>
      <c r="H20" s="212"/>
      <c r="I20" s="212" t="s">
        <v>31</v>
      </c>
      <c r="J20" s="212"/>
      <c r="K20" s="212"/>
      <c r="L20" s="212"/>
      <c r="M20" s="212"/>
      <c r="N20" s="212"/>
      <c r="O20" s="212" t="s">
        <v>32</v>
      </c>
      <c r="P20" s="212"/>
      <c r="Q20" s="212"/>
      <c r="R20" s="212"/>
      <c r="S20" s="212"/>
      <c r="T20" s="212"/>
    </row>
    <row r="21" spans="1:20" ht="40.5" customHeight="1" x14ac:dyDescent="0.25">
      <c r="A21" s="212"/>
      <c r="B21" s="214"/>
      <c r="C21" s="212" t="s">
        <v>1</v>
      </c>
      <c r="D21" s="212"/>
      <c r="E21" s="212"/>
      <c r="F21" s="212" t="s">
        <v>2</v>
      </c>
      <c r="G21" s="212"/>
      <c r="H21" s="212"/>
      <c r="I21" s="212" t="s">
        <v>1</v>
      </c>
      <c r="J21" s="212"/>
      <c r="K21" s="212"/>
      <c r="L21" s="212" t="s">
        <v>2</v>
      </c>
      <c r="M21" s="212"/>
      <c r="N21" s="212"/>
      <c r="O21" s="212" t="s">
        <v>1</v>
      </c>
      <c r="P21" s="212"/>
      <c r="Q21" s="212"/>
      <c r="R21" s="212" t="s">
        <v>2</v>
      </c>
      <c r="S21" s="212"/>
      <c r="T21" s="212"/>
    </row>
    <row r="22" spans="1:20" ht="40.5" customHeight="1" x14ac:dyDescent="0.25">
      <c r="A22" s="212"/>
      <c r="B22" s="214"/>
      <c r="C22" s="150" t="s">
        <v>4</v>
      </c>
      <c r="D22" s="150" t="s">
        <v>5</v>
      </c>
      <c r="E22" s="150" t="s">
        <v>0</v>
      </c>
      <c r="F22" s="150" t="s">
        <v>4</v>
      </c>
      <c r="G22" s="150" t="s">
        <v>5</v>
      </c>
      <c r="H22" s="150" t="s">
        <v>0</v>
      </c>
      <c r="I22" s="150" t="s">
        <v>4</v>
      </c>
      <c r="J22" s="150" t="s">
        <v>5</v>
      </c>
      <c r="K22" s="150" t="s">
        <v>0</v>
      </c>
      <c r="L22" s="150" t="s">
        <v>4</v>
      </c>
      <c r="M22" s="150" t="s">
        <v>5</v>
      </c>
      <c r="N22" s="150" t="s">
        <v>0</v>
      </c>
      <c r="O22" s="150" t="s">
        <v>4</v>
      </c>
      <c r="P22" s="150" t="s">
        <v>5</v>
      </c>
      <c r="Q22" s="150" t="s">
        <v>0</v>
      </c>
      <c r="R22" s="150" t="s">
        <v>4</v>
      </c>
      <c r="S22" s="150" t="s">
        <v>5</v>
      </c>
      <c r="T22" s="150" t="s">
        <v>0</v>
      </c>
    </row>
    <row r="23" spans="1:20" ht="40.5" customHeight="1" x14ac:dyDescent="0.25">
      <c r="A23" s="36">
        <v>1</v>
      </c>
      <c r="B23" s="36">
        <v>2</v>
      </c>
      <c r="C23" s="36">
        <v>3</v>
      </c>
      <c r="D23" s="36">
        <v>4</v>
      </c>
      <c r="E23" s="36">
        <v>5</v>
      </c>
      <c r="F23" s="36">
        <v>6</v>
      </c>
      <c r="G23" s="36">
        <v>7</v>
      </c>
      <c r="H23" s="36">
        <v>8</v>
      </c>
      <c r="I23" s="36">
        <v>9</v>
      </c>
      <c r="J23" s="36">
        <v>10</v>
      </c>
      <c r="K23" s="36">
        <v>11</v>
      </c>
      <c r="L23" s="36">
        <v>12</v>
      </c>
      <c r="M23" s="36">
        <v>13</v>
      </c>
      <c r="N23" s="36">
        <v>14</v>
      </c>
      <c r="O23" s="36">
        <v>15</v>
      </c>
      <c r="P23" s="36">
        <v>16</v>
      </c>
      <c r="Q23" s="36">
        <v>17</v>
      </c>
      <c r="R23" s="36">
        <v>18</v>
      </c>
      <c r="S23" s="36">
        <v>19</v>
      </c>
      <c r="T23" s="36">
        <v>20</v>
      </c>
    </row>
    <row r="24" spans="1:20" ht="45.75" customHeight="1" x14ac:dyDescent="0.25">
      <c r="A24" s="81">
        <v>2011</v>
      </c>
      <c r="B24" s="82">
        <v>6</v>
      </c>
      <c r="C24" s="83">
        <v>194944</v>
      </c>
      <c r="D24" s="83">
        <v>117616</v>
      </c>
      <c r="E24" s="83">
        <v>312560</v>
      </c>
      <c r="F24" s="83">
        <v>115218</v>
      </c>
      <c r="G24" s="83">
        <v>65943</v>
      </c>
      <c r="H24" s="83">
        <v>181161</v>
      </c>
      <c r="I24" s="83">
        <v>29830</v>
      </c>
      <c r="J24" s="83">
        <v>14496</v>
      </c>
      <c r="K24" s="83">
        <v>44326</v>
      </c>
      <c r="L24" s="83">
        <v>13207</v>
      </c>
      <c r="M24" s="83">
        <v>7415</v>
      </c>
      <c r="N24" s="83">
        <v>20622</v>
      </c>
      <c r="O24" s="83">
        <v>14634</v>
      </c>
      <c r="P24" s="83">
        <v>13415</v>
      </c>
      <c r="Q24" s="83">
        <v>28049</v>
      </c>
      <c r="R24" s="83">
        <v>9367</v>
      </c>
      <c r="S24" s="83">
        <v>8816</v>
      </c>
      <c r="T24" s="83">
        <v>18183</v>
      </c>
    </row>
    <row r="25" spans="1:20" ht="40.5" customHeight="1" x14ac:dyDescent="0.25">
      <c r="A25" s="81">
        <v>2012</v>
      </c>
      <c r="B25" s="82">
        <v>7</v>
      </c>
      <c r="C25" s="83">
        <v>275590</v>
      </c>
      <c r="D25" s="83">
        <v>157416</v>
      </c>
      <c r="E25" s="83">
        <v>433006</v>
      </c>
      <c r="F25" s="83">
        <v>190382</v>
      </c>
      <c r="G25" s="83">
        <v>108332</v>
      </c>
      <c r="H25" s="83">
        <v>298714</v>
      </c>
      <c r="I25" s="83">
        <v>42930</v>
      </c>
      <c r="J25" s="83">
        <v>22027</v>
      </c>
      <c r="K25" s="83">
        <v>64957</v>
      </c>
      <c r="L25" s="83">
        <v>27211</v>
      </c>
      <c r="M25" s="83">
        <v>13914</v>
      </c>
      <c r="N25" s="83">
        <v>41125</v>
      </c>
      <c r="O25" s="83">
        <v>23389</v>
      </c>
      <c r="P25" s="83">
        <v>19138</v>
      </c>
      <c r="Q25" s="83">
        <v>42527</v>
      </c>
      <c r="R25" s="83">
        <v>13457</v>
      </c>
      <c r="S25" s="83">
        <v>11941</v>
      </c>
      <c r="T25" s="83">
        <v>25398</v>
      </c>
    </row>
    <row r="26" spans="1:20" ht="40.5" customHeight="1" x14ac:dyDescent="0.25">
      <c r="A26" s="81">
        <v>2013</v>
      </c>
      <c r="B26" s="82">
        <v>7</v>
      </c>
      <c r="C26" s="83">
        <v>291855</v>
      </c>
      <c r="D26" s="83">
        <v>168709</v>
      </c>
      <c r="E26" s="83">
        <v>460564</v>
      </c>
      <c r="F26" s="83">
        <v>190349</v>
      </c>
      <c r="G26" s="83">
        <v>109184</v>
      </c>
      <c r="H26" s="83">
        <v>299533</v>
      </c>
      <c r="I26" s="83">
        <v>47343</v>
      </c>
      <c r="J26" s="83">
        <v>24969</v>
      </c>
      <c r="K26" s="83">
        <v>72312</v>
      </c>
      <c r="L26" s="83">
        <v>28245</v>
      </c>
      <c r="M26" s="83">
        <v>15268</v>
      </c>
      <c r="N26" s="83">
        <v>43513</v>
      </c>
      <c r="O26" s="83">
        <v>24797</v>
      </c>
      <c r="P26" s="83">
        <v>22002</v>
      </c>
      <c r="Q26" s="83">
        <v>46799</v>
      </c>
      <c r="R26" s="83">
        <v>14368</v>
      </c>
      <c r="S26" s="83">
        <v>13846</v>
      </c>
      <c r="T26" s="83">
        <v>28214</v>
      </c>
    </row>
    <row r="27" spans="1:20" ht="40.5" customHeight="1" x14ac:dyDescent="0.25">
      <c r="A27" s="81">
        <v>2014</v>
      </c>
      <c r="B27" s="82">
        <v>7</v>
      </c>
      <c r="C27" s="83">
        <v>371263</v>
      </c>
      <c r="D27" s="83">
        <v>227722</v>
      </c>
      <c r="E27" s="83">
        <v>598985</v>
      </c>
      <c r="F27" s="83">
        <v>174756</v>
      </c>
      <c r="G27" s="83">
        <v>107480</v>
      </c>
      <c r="H27" s="83">
        <v>282236</v>
      </c>
      <c r="I27" s="83">
        <v>50180</v>
      </c>
      <c r="J27" s="83">
        <v>27431</v>
      </c>
      <c r="K27" s="83">
        <v>77611</v>
      </c>
      <c r="L27" s="83">
        <v>23073</v>
      </c>
      <c r="M27" s="83">
        <v>13910</v>
      </c>
      <c r="N27" s="83">
        <v>36983</v>
      </c>
      <c r="O27" s="83">
        <v>31443</v>
      </c>
      <c r="P27" s="83">
        <v>29625</v>
      </c>
      <c r="Q27" s="83">
        <v>61068</v>
      </c>
      <c r="R27" s="83">
        <v>14392</v>
      </c>
      <c r="S27" s="83">
        <v>13931</v>
      </c>
      <c r="T27" s="83">
        <v>28323</v>
      </c>
    </row>
    <row r="28" spans="1:20" ht="40.5" customHeight="1" x14ac:dyDescent="0.25">
      <c r="A28" s="81">
        <v>2015</v>
      </c>
      <c r="B28" s="82">
        <v>7</v>
      </c>
      <c r="C28" s="83">
        <v>235315</v>
      </c>
      <c r="D28" s="83">
        <v>151108</v>
      </c>
      <c r="E28" s="83">
        <v>386423</v>
      </c>
      <c r="F28" s="83">
        <v>142123</v>
      </c>
      <c r="G28" s="83">
        <v>96883</v>
      </c>
      <c r="H28" s="83">
        <v>239006</v>
      </c>
      <c r="I28" s="83">
        <v>34060</v>
      </c>
      <c r="J28" s="83">
        <v>20599</v>
      </c>
      <c r="K28" s="83">
        <v>54659</v>
      </c>
      <c r="L28" s="83">
        <v>21268</v>
      </c>
      <c r="M28" s="83">
        <v>14015</v>
      </c>
      <c r="N28" s="83">
        <v>35283</v>
      </c>
      <c r="O28" s="83">
        <v>22595</v>
      </c>
      <c r="P28" s="83">
        <v>19896</v>
      </c>
      <c r="Q28" s="83">
        <v>42491</v>
      </c>
      <c r="R28" s="83">
        <v>15025</v>
      </c>
      <c r="S28" s="83">
        <v>13343</v>
      </c>
      <c r="T28" s="83">
        <v>28368</v>
      </c>
    </row>
    <row r="29" spans="1:20" ht="40.5" customHeight="1" x14ac:dyDescent="0.25">
      <c r="A29" s="81">
        <v>2016</v>
      </c>
      <c r="B29" s="82">
        <v>8</v>
      </c>
      <c r="C29" s="83">
        <v>254953</v>
      </c>
      <c r="D29" s="83">
        <v>179055</v>
      </c>
      <c r="E29" s="83">
        <v>434008</v>
      </c>
      <c r="F29" s="83">
        <v>109491</v>
      </c>
      <c r="G29" s="83">
        <v>86270</v>
      </c>
      <c r="H29" s="83">
        <v>195761</v>
      </c>
      <c r="I29" s="83">
        <v>41232</v>
      </c>
      <c r="J29" s="83">
        <v>28674</v>
      </c>
      <c r="K29" s="83">
        <v>69906</v>
      </c>
      <c r="L29" s="83">
        <v>19037</v>
      </c>
      <c r="M29" s="83">
        <v>13897</v>
      </c>
      <c r="N29" s="83">
        <v>32934</v>
      </c>
      <c r="O29" s="83">
        <v>31151</v>
      </c>
      <c r="P29" s="83">
        <v>25197</v>
      </c>
      <c r="Q29" s="83">
        <v>56348</v>
      </c>
      <c r="R29" s="83">
        <v>14499</v>
      </c>
      <c r="S29" s="83">
        <v>11561</v>
      </c>
      <c r="T29" s="83">
        <v>26060</v>
      </c>
    </row>
    <row r="30" spans="1:20" ht="40.5" customHeight="1" x14ac:dyDescent="0.25">
      <c r="A30" s="81">
        <v>2017</v>
      </c>
      <c r="B30" s="82">
        <v>8</v>
      </c>
      <c r="C30" s="83">
        <v>443827</v>
      </c>
      <c r="D30" s="83">
        <v>247693</v>
      </c>
      <c r="E30" s="83">
        <v>691520</v>
      </c>
      <c r="F30" s="83">
        <v>175640</v>
      </c>
      <c r="G30" s="83">
        <v>113067</v>
      </c>
      <c r="H30" s="83">
        <v>288707</v>
      </c>
      <c r="I30" s="83">
        <v>60203</v>
      </c>
      <c r="J30" s="83">
        <v>34995</v>
      </c>
      <c r="K30" s="83">
        <v>95198</v>
      </c>
      <c r="L30" s="83">
        <v>24724</v>
      </c>
      <c r="M30" s="83">
        <v>16826</v>
      </c>
      <c r="N30" s="83">
        <v>41550</v>
      </c>
      <c r="O30" s="83">
        <v>39633</v>
      </c>
      <c r="P30" s="83">
        <v>36253</v>
      </c>
      <c r="Q30" s="83">
        <v>75886</v>
      </c>
      <c r="R30" s="83">
        <v>18686</v>
      </c>
      <c r="S30" s="83">
        <v>18277</v>
      </c>
      <c r="T30" s="83">
        <v>36963</v>
      </c>
    </row>
    <row r="31" spans="1:20" ht="40.5" customHeight="1" x14ac:dyDescent="0.25">
      <c r="A31" s="81">
        <v>2018</v>
      </c>
      <c r="B31" s="82">
        <v>9</v>
      </c>
      <c r="C31" s="83">
        <v>404413</v>
      </c>
      <c r="D31" s="83">
        <v>244488</v>
      </c>
      <c r="E31" s="83">
        <v>648901</v>
      </c>
      <c r="F31" s="83">
        <v>180958</v>
      </c>
      <c r="G31" s="83">
        <v>122558</v>
      </c>
      <c r="H31" s="83">
        <v>303516</v>
      </c>
      <c r="I31" s="83">
        <v>55564</v>
      </c>
      <c r="J31" s="83">
        <v>31783</v>
      </c>
      <c r="K31" s="83">
        <v>87347</v>
      </c>
      <c r="L31" s="83">
        <v>25981</v>
      </c>
      <c r="M31" s="83">
        <v>17412</v>
      </c>
      <c r="N31" s="83">
        <v>43393</v>
      </c>
      <c r="O31" s="83">
        <v>37913</v>
      </c>
      <c r="P31" s="83">
        <v>30782</v>
      </c>
      <c r="Q31" s="83">
        <v>68695</v>
      </c>
      <c r="R31" s="83">
        <v>18754</v>
      </c>
      <c r="S31" s="83">
        <v>17002</v>
      </c>
      <c r="T31" s="83">
        <v>35756</v>
      </c>
    </row>
    <row r="32" spans="1:20" ht="40.5" customHeight="1" x14ac:dyDescent="0.25">
      <c r="A32" s="81">
        <v>2019</v>
      </c>
      <c r="B32" s="82">
        <v>9</v>
      </c>
      <c r="C32" s="83">
        <v>429244</v>
      </c>
      <c r="D32" s="83">
        <v>271298</v>
      </c>
      <c r="E32" s="83">
        <v>700542</v>
      </c>
      <c r="F32" s="83">
        <v>193721</v>
      </c>
      <c r="G32" s="83">
        <v>121938</v>
      </c>
      <c r="H32" s="83">
        <v>315659</v>
      </c>
      <c r="I32" s="83">
        <v>54173</v>
      </c>
      <c r="J32" s="83">
        <v>32324</v>
      </c>
      <c r="K32" s="83">
        <v>86497</v>
      </c>
      <c r="L32" s="83">
        <v>33643</v>
      </c>
      <c r="M32" s="83">
        <v>17037</v>
      </c>
      <c r="N32" s="83">
        <v>50680</v>
      </c>
      <c r="O32" s="83">
        <v>37785</v>
      </c>
      <c r="P32" s="83">
        <v>35152</v>
      </c>
      <c r="Q32" s="83">
        <v>72937</v>
      </c>
      <c r="R32" s="83">
        <v>17672</v>
      </c>
      <c r="S32" s="83">
        <v>16835</v>
      </c>
      <c r="T32" s="83">
        <v>34507</v>
      </c>
    </row>
    <row r="33" spans="1:20" ht="40.5" customHeight="1" x14ac:dyDescent="0.25">
      <c r="A33" s="81">
        <v>2020</v>
      </c>
      <c r="B33" s="82">
        <v>9</v>
      </c>
      <c r="C33" s="83">
        <v>455059</v>
      </c>
      <c r="D33" s="83">
        <v>289298</v>
      </c>
      <c r="E33" s="83">
        <v>744357</v>
      </c>
      <c r="F33" s="83">
        <v>276317</v>
      </c>
      <c r="G33" s="83">
        <v>166753</v>
      </c>
      <c r="H33" s="83">
        <v>443070</v>
      </c>
      <c r="I33" s="83">
        <v>63019</v>
      </c>
      <c r="J33" s="83">
        <v>38764</v>
      </c>
      <c r="K33" s="83">
        <v>101783</v>
      </c>
      <c r="L33" s="83">
        <v>37022</v>
      </c>
      <c r="M33" s="83">
        <v>23343</v>
      </c>
      <c r="N33" s="83">
        <v>60365</v>
      </c>
      <c r="O33" s="83">
        <v>38530</v>
      </c>
      <c r="P33" s="83">
        <v>35178</v>
      </c>
      <c r="Q33" s="83">
        <v>73708</v>
      </c>
      <c r="R33" s="83">
        <v>22992</v>
      </c>
      <c r="S33" s="83">
        <v>20990</v>
      </c>
      <c r="T33" s="83">
        <v>43982</v>
      </c>
    </row>
    <row r="34" spans="1:20" ht="40.5" customHeight="1" x14ac:dyDescent="0.25">
      <c r="A34" s="81">
        <v>2021</v>
      </c>
      <c r="B34" s="82">
        <v>9</v>
      </c>
      <c r="C34" s="83">
        <v>283855</v>
      </c>
      <c r="D34" s="83">
        <v>185799</v>
      </c>
      <c r="E34" s="83">
        <v>469654</v>
      </c>
      <c r="F34" s="83">
        <v>217443</v>
      </c>
      <c r="G34" s="83">
        <v>131590</v>
      </c>
      <c r="H34" s="83">
        <v>349033</v>
      </c>
      <c r="I34" s="83">
        <v>37554</v>
      </c>
      <c r="J34" s="83">
        <v>22940</v>
      </c>
      <c r="K34" s="83">
        <v>60494</v>
      </c>
      <c r="L34" s="83">
        <v>29153</v>
      </c>
      <c r="M34" s="83">
        <v>16968</v>
      </c>
      <c r="N34" s="83">
        <v>46121</v>
      </c>
      <c r="O34" s="83">
        <v>20335</v>
      </c>
      <c r="P34" s="83">
        <v>17505</v>
      </c>
      <c r="Q34" s="83">
        <v>37840</v>
      </c>
      <c r="R34" s="83">
        <v>14987</v>
      </c>
      <c r="S34" s="83">
        <v>12734</v>
      </c>
      <c r="T34" s="83">
        <v>27721</v>
      </c>
    </row>
    <row r="35" spans="1:20" ht="40.5" customHeight="1" x14ac:dyDescent="0.25">
      <c r="A35" s="219" t="s">
        <v>158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</row>
    <row r="36" spans="1:20" ht="40.5" customHeight="1" x14ac:dyDescent="0.25">
      <c r="A36" s="212" t="s">
        <v>96</v>
      </c>
      <c r="B36" s="213" t="s">
        <v>97</v>
      </c>
      <c r="C36" s="215" t="s">
        <v>14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7"/>
    </row>
    <row r="37" spans="1:20" ht="40.5" customHeight="1" x14ac:dyDescent="0.25">
      <c r="A37" s="212"/>
      <c r="B37" s="214"/>
      <c r="C37" s="212" t="s">
        <v>30</v>
      </c>
      <c r="D37" s="212"/>
      <c r="E37" s="212"/>
      <c r="F37" s="212"/>
      <c r="G37" s="212"/>
      <c r="H37" s="212"/>
      <c r="I37" s="212" t="s">
        <v>31</v>
      </c>
      <c r="J37" s="212"/>
      <c r="K37" s="212"/>
      <c r="L37" s="212"/>
      <c r="M37" s="212"/>
      <c r="N37" s="212"/>
      <c r="O37" s="212" t="s">
        <v>32</v>
      </c>
      <c r="P37" s="212"/>
      <c r="Q37" s="212"/>
      <c r="R37" s="212"/>
      <c r="S37" s="212"/>
      <c r="T37" s="212"/>
    </row>
    <row r="38" spans="1:20" ht="40.5" customHeight="1" x14ac:dyDescent="0.25">
      <c r="A38" s="212"/>
      <c r="B38" s="214"/>
      <c r="C38" s="212" t="s">
        <v>1</v>
      </c>
      <c r="D38" s="212"/>
      <c r="E38" s="212"/>
      <c r="F38" s="212" t="s">
        <v>2</v>
      </c>
      <c r="G38" s="212"/>
      <c r="H38" s="212"/>
      <c r="I38" s="212" t="s">
        <v>1</v>
      </c>
      <c r="J38" s="212"/>
      <c r="K38" s="212"/>
      <c r="L38" s="212" t="s">
        <v>2</v>
      </c>
      <c r="M38" s="212"/>
      <c r="N38" s="212"/>
      <c r="O38" s="212" t="s">
        <v>1</v>
      </c>
      <c r="P38" s="212"/>
      <c r="Q38" s="212"/>
      <c r="R38" s="212" t="s">
        <v>2</v>
      </c>
      <c r="S38" s="212"/>
      <c r="T38" s="212"/>
    </row>
    <row r="39" spans="1:20" ht="40.5" customHeight="1" x14ac:dyDescent="0.25">
      <c r="A39" s="212"/>
      <c r="B39" s="214"/>
      <c r="C39" s="150" t="s">
        <v>4</v>
      </c>
      <c r="D39" s="150" t="s">
        <v>5</v>
      </c>
      <c r="E39" s="150" t="s">
        <v>0</v>
      </c>
      <c r="F39" s="150" t="s">
        <v>4</v>
      </c>
      <c r="G39" s="150" t="s">
        <v>5</v>
      </c>
      <c r="H39" s="150" t="s">
        <v>0</v>
      </c>
      <c r="I39" s="150" t="s">
        <v>4</v>
      </c>
      <c r="J39" s="150" t="s">
        <v>5</v>
      </c>
      <c r="K39" s="150" t="s">
        <v>0</v>
      </c>
      <c r="L39" s="150" t="s">
        <v>4</v>
      </c>
      <c r="M39" s="150" t="s">
        <v>5</v>
      </c>
      <c r="N39" s="150" t="s">
        <v>0</v>
      </c>
      <c r="O39" s="150" t="s">
        <v>4</v>
      </c>
      <c r="P39" s="150" t="s">
        <v>5</v>
      </c>
      <c r="Q39" s="150" t="s">
        <v>0</v>
      </c>
      <c r="R39" s="150" t="s">
        <v>4</v>
      </c>
      <c r="S39" s="150" t="s">
        <v>5</v>
      </c>
      <c r="T39" s="150" t="s">
        <v>0</v>
      </c>
    </row>
    <row r="40" spans="1:20" ht="40.5" customHeight="1" x14ac:dyDescent="0.25">
      <c r="A40" s="36">
        <v>1</v>
      </c>
      <c r="B40" s="36">
        <v>2</v>
      </c>
      <c r="C40" s="36">
        <v>3</v>
      </c>
      <c r="D40" s="36">
        <v>4</v>
      </c>
      <c r="E40" s="36">
        <v>5</v>
      </c>
      <c r="F40" s="36">
        <v>6</v>
      </c>
      <c r="G40" s="36">
        <v>7</v>
      </c>
      <c r="H40" s="36">
        <v>8</v>
      </c>
      <c r="I40" s="36">
        <v>9</v>
      </c>
      <c r="J40" s="36">
        <v>10</v>
      </c>
      <c r="K40" s="36">
        <v>11</v>
      </c>
      <c r="L40" s="36">
        <v>12</v>
      </c>
      <c r="M40" s="36">
        <v>13</v>
      </c>
      <c r="N40" s="36">
        <v>14</v>
      </c>
      <c r="O40" s="36">
        <v>15</v>
      </c>
      <c r="P40" s="36">
        <v>16</v>
      </c>
      <c r="Q40" s="36">
        <v>17</v>
      </c>
      <c r="R40" s="36">
        <v>18</v>
      </c>
      <c r="S40" s="36">
        <v>19</v>
      </c>
      <c r="T40" s="36">
        <v>20</v>
      </c>
    </row>
    <row r="41" spans="1:20" ht="45.75" customHeight="1" x14ac:dyDescent="0.25">
      <c r="A41" s="81">
        <v>2011</v>
      </c>
      <c r="B41" s="82">
        <v>39</v>
      </c>
      <c r="C41" s="83">
        <v>6483461</v>
      </c>
      <c r="D41" s="83">
        <v>5122444</v>
      </c>
      <c r="E41" s="83">
        <v>11614265</v>
      </c>
      <c r="F41" s="83">
        <v>4557363</v>
      </c>
      <c r="G41" s="83">
        <v>4119497</v>
      </c>
      <c r="H41" s="83">
        <v>8683821</v>
      </c>
      <c r="I41" s="83">
        <v>920304</v>
      </c>
      <c r="J41" s="83">
        <v>682877</v>
      </c>
      <c r="K41" s="83">
        <v>1603181</v>
      </c>
      <c r="L41" s="83">
        <v>578789</v>
      </c>
      <c r="M41" s="83">
        <v>519938</v>
      </c>
      <c r="N41" s="83">
        <v>1098727</v>
      </c>
      <c r="O41" s="83">
        <v>369399</v>
      </c>
      <c r="P41" s="83">
        <v>272056</v>
      </c>
      <c r="Q41" s="83">
        <v>641455</v>
      </c>
      <c r="R41" s="83">
        <v>236485</v>
      </c>
      <c r="S41" s="83">
        <v>186174</v>
      </c>
      <c r="T41" s="83">
        <v>422659</v>
      </c>
    </row>
    <row r="42" spans="1:20" ht="40.5" customHeight="1" x14ac:dyDescent="0.25">
      <c r="A42" s="81">
        <v>2012</v>
      </c>
      <c r="B42" s="82">
        <v>40</v>
      </c>
      <c r="C42" s="83">
        <v>7156895</v>
      </c>
      <c r="D42" s="83">
        <v>5556094</v>
      </c>
      <c r="E42" s="83">
        <v>12714273</v>
      </c>
      <c r="F42" s="83">
        <v>5390013</v>
      </c>
      <c r="G42" s="83">
        <v>4644864</v>
      </c>
      <c r="H42" s="83">
        <v>10035729</v>
      </c>
      <c r="I42" s="83">
        <v>1034594</v>
      </c>
      <c r="J42" s="83">
        <v>782233</v>
      </c>
      <c r="K42" s="83">
        <v>1816827</v>
      </c>
      <c r="L42" s="83">
        <v>729658</v>
      </c>
      <c r="M42" s="83">
        <v>631739</v>
      </c>
      <c r="N42" s="83">
        <v>1361397</v>
      </c>
      <c r="O42" s="83">
        <v>409337</v>
      </c>
      <c r="P42" s="83">
        <v>308278</v>
      </c>
      <c r="Q42" s="83">
        <v>717615</v>
      </c>
      <c r="R42" s="83">
        <v>270415</v>
      </c>
      <c r="S42" s="83">
        <v>220189</v>
      </c>
      <c r="T42" s="83">
        <v>490604</v>
      </c>
    </row>
    <row r="43" spans="1:20" ht="40.5" customHeight="1" x14ac:dyDescent="0.25">
      <c r="A43" s="81">
        <v>2013</v>
      </c>
      <c r="B43" s="82">
        <v>41</v>
      </c>
      <c r="C43" s="83">
        <v>7818245</v>
      </c>
      <c r="D43" s="83">
        <v>6150345</v>
      </c>
      <c r="E43" s="83">
        <v>13972830</v>
      </c>
      <c r="F43" s="83">
        <v>5909323</v>
      </c>
      <c r="G43" s="83">
        <v>5081414</v>
      </c>
      <c r="H43" s="83">
        <v>10993639</v>
      </c>
      <c r="I43" s="83">
        <v>1229369</v>
      </c>
      <c r="J43" s="83">
        <v>966974</v>
      </c>
      <c r="K43" s="83">
        <v>2196343</v>
      </c>
      <c r="L43" s="83">
        <v>883754</v>
      </c>
      <c r="M43" s="83">
        <v>753544</v>
      </c>
      <c r="N43" s="83">
        <v>1637298</v>
      </c>
      <c r="O43" s="83">
        <v>494733</v>
      </c>
      <c r="P43" s="83">
        <v>393975</v>
      </c>
      <c r="Q43" s="83">
        <v>888708</v>
      </c>
      <c r="R43" s="83">
        <v>326911</v>
      </c>
      <c r="S43" s="83">
        <v>280040</v>
      </c>
      <c r="T43" s="83">
        <v>606951</v>
      </c>
    </row>
    <row r="44" spans="1:20" ht="40.5" customHeight="1" x14ac:dyDescent="0.25">
      <c r="A44" s="81">
        <v>2014</v>
      </c>
      <c r="B44" s="82">
        <v>41</v>
      </c>
      <c r="C44" s="83">
        <v>8303617</v>
      </c>
      <c r="D44" s="83">
        <v>6672242</v>
      </c>
      <c r="E44" s="83">
        <v>14975859</v>
      </c>
      <c r="F44" s="83">
        <v>6286948</v>
      </c>
      <c r="G44" s="83">
        <v>5568347</v>
      </c>
      <c r="H44" s="83">
        <v>11855295</v>
      </c>
      <c r="I44" s="83">
        <v>1333129</v>
      </c>
      <c r="J44" s="83">
        <v>1081980</v>
      </c>
      <c r="K44" s="83">
        <v>2416673</v>
      </c>
      <c r="L44" s="83">
        <v>950986</v>
      </c>
      <c r="M44" s="83">
        <v>863172</v>
      </c>
      <c r="N44" s="83">
        <v>1814931</v>
      </c>
      <c r="O44" s="83">
        <v>513983</v>
      </c>
      <c r="P44" s="83">
        <v>452487</v>
      </c>
      <c r="Q44" s="83">
        <v>967697</v>
      </c>
      <c r="R44" s="83">
        <v>343115</v>
      </c>
      <c r="S44" s="83">
        <v>328675</v>
      </c>
      <c r="T44" s="83">
        <v>672346</v>
      </c>
    </row>
    <row r="45" spans="1:20" ht="40.5" customHeight="1" x14ac:dyDescent="0.25">
      <c r="A45" s="81">
        <v>2015</v>
      </c>
      <c r="B45" s="82">
        <v>41</v>
      </c>
      <c r="C45" s="83">
        <v>8187118</v>
      </c>
      <c r="D45" s="83">
        <v>6739353</v>
      </c>
      <c r="E45" s="83">
        <v>14926471</v>
      </c>
      <c r="F45" s="83">
        <v>6226200</v>
      </c>
      <c r="G45" s="83">
        <v>5661624</v>
      </c>
      <c r="H45" s="83">
        <v>11887824</v>
      </c>
      <c r="I45" s="83">
        <v>1312054</v>
      </c>
      <c r="J45" s="83">
        <v>1091161</v>
      </c>
      <c r="K45" s="83">
        <v>2403215</v>
      </c>
      <c r="L45" s="83">
        <v>953805</v>
      </c>
      <c r="M45" s="83">
        <v>869183</v>
      </c>
      <c r="N45" s="83">
        <v>1822988</v>
      </c>
      <c r="O45" s="83">
        <v>550131</v>
      </c>
      <c r="P45" s="83">
        <v>516015</v>
      </c>
      <c r="Q45" s="83">
        <v>1066146</v>
      </c>
      <c r="R45" s="83">
        <v>360694</v>
      </c>
      <c r="S45" s="83">
        <v>370058</v>
      </c>
      <c r="T45" s="83">
        <v>730752</v>
      </c>
    </row>
    <row r="46" spans="1:20" ht="40.5" customHeight="1" x14ac:dyDescent="0.25">
      <c r="A46" s="81">
        <v>2016</v>
      </c>
      <c r="B46" s="82">
        <v>49</v>
      </c>
      <c r="C46" s="83">
        <v>8463761</v>
      </c>
      <c r="D46" s="83">
        <v>6929182</v>
      </c>
      <c r="E46" s="83">
        <v>15392943</v>
      </c>
      <c r="F46" s="83">
        <v>6205934</v>
      </c>
      <c r="G46" s="83">
        <v>5637040</v>
      </c>
      <c r="H46" s="83">
        <v>11842974</v>
      </c>
      <c r="I46" s="83">
        <v>1380557</v>
      </c>
      <c r="J46" s="83">
        <v>1139407</v>
      </c>
      <c r="K46" s="83">
        <v>2519964</v>
      </c>
      <c r="L46" s="83">
        <v>964991</v>
      </c>
      <c r="M46" s="83">
        <v>878016</v>
      </c>
      <c r="N46" s="83">
        <v>1843007</v>
      </c>
      <c r="O46" s="83">
        <v>562878</v>
      </c>
      <c r="P46" s="83">
        <v>483681</v>
      </c>
      <c r="Q46" s="83">
        <v>1046559</v>
      </c>
      <c r="R46" s="83">
        <v>362843</v>
      </c>
      <c r="S46" s="83">
        <v>338830</v>
      </c>
      <c r="T46" s="83">
        <v>701673</v>
      </c>
    </row>
    <row r="47" spans="1:20" ht="40.5" customHeight="1" x14ac:dyDescent="0.25">
      <c r="A47" s="81">
        <v>2017</v>
      </c>
      <c r="B47" s="82">
        <v>49</v>
      </c>
      <c r="C47" s="83">
        <v>8276842</v>
      </c>
      <c r="D47" s="83">
        <v>7032100</v>
      </c>
      <c r="E47" s="83">
        <v>15308942</v>
      </c>
      <c r="F47" s="83">
        <v>5871890</v>
      </c>
      <c r="G47" s="83">
        <v>5506424</v>
      </c>
      <c r="H47" s="83">
        <v>11378314</v>
      </c>
      <c r="I47" s="83">
        <v>1314844</v>
      </c>
      <c r="J47" s="83">
        <v>1132515</v>
      </c>
      <c r="K47" s="83">
        <v>2492544</v>
      </c>
      <c r="L47" s="83">
        <v>876350</v>
      </c>
      <c r="M47" s="83">
        <v>858765</v>
      </c>
      <c r="N47" s="83">
        <v>1774445</v>
      </c>
      <c r="O47" s="83">
        <v>508781</v>
      </c>
      <c r="P47" s="83">
        <v>456735</v>
      </c>
      <c r="Q47" s="83">
        <v>1014215</v>
      </c>
      <c r="R47" s="83">
        <v>341083</v>
      </c>
      <c r="S47" s="83">
        <v>330164</v>
      </c>
      <c r="T47" s="83">
        <v>711649</v>
      </c>
    </row>
    <row r="48" spans="1:20" ht="40.5" customHeight="1" x14ac:dyDescent="0.25">
      <c r="A48" s="81">
        <v>2018</v>
      </c>
      <c r="B48" s="82">
        <v>50</v>
      </c>
      <c r="C48" s="83">
        <v>8186393</v>
      </c>
      <c r="D48" s="83">
        <v>6919903</v>
      </c>
      <c r="E48" s="83">
        <v>15466548</v>
      </c>
      <c r="F48" s="83">
        <v>5925685</v>
      </c>
      <c r="G48" s="83">
        <v>5677370</v>
      </c>
      <c r="H48" s="83">
        <v>11603055</v>
      </c>
      <c r="I48" s="83">
        <v>1322649</v>
      </c>
      <c r="J48" s="83">
        <v>1138722</v>
      </c>
      <c r="K48" s="83">
        <v>2521388</v>
      </c>
      <c r="L48" s="83">
        <v>883867</v>
      </c>
      <c r="M48" s="83">
        <v>861967</v>
      </c>
      <c r="N48" s="83">
        <v>1784046</v>
      </c>
      <c r="O48" s="83">
        <v>500488</v>
      </c>
      <c r="P48" s="83">
        <v>457060</v>
      </c>
      <c r="Q48" s="83">
        <v>1022766</v>
      </c>
      <c r="R48" s="83">
        <v>341212</v>
      </c>
      <c r="S48" s="83">
        <v>338684</v>
      </c>
      <c r="T48" s="83">
        <v>718498</v>
      </c>
    </row>
    <row r="49" spans="1:22" ht="40.5" customHeight="1" x14ac:dyDescent="0.25">
      <c r="A49" s="81">
        <v>2019</v>
      </c>
      <c r="B49" s="82">
        <v>50</v>
      </c>
      <c r="C49" s="83">
        <v>8223192</v>
      </c>
      <c r="D49" s="83">
        <v>7082441</v>
      </c>
      <c r="E49" s="83">
        <v>15305633</v>
      </c>
      <c r="F49" s="83">
        <v>6103895</v>
      </c>
      <c r="G49" s="83">
        <v>5820499</v>
      </c>
      <c r="H49" s="83">
        <v>11924394</v>
      </c>
      <c r="I49" s="83">
        <v>1316129</v>
      </c>
      <c r="J49" s="83">
        <v>1162473</v>
      </c>
      <c r="K49" s="83">
        <v>2478602</v>
      </c>
      <c r="L49" s="83">
        <v>935740</v>
      </c>
      <c r="M49" s="83">
        <v>906978</v>
      </c>
      <c r="N49" s="83">
        <v>1842718</v>
      </c>
      <c r="O49" s="83">
        <v>534835</v>
      </c>
      <c r="P49" s="83">
        <v>506464</v>
      </c>
      <c r="Q49" s="83">
        <v>1041299</v>
      </c>
      <c r="R49" s="83">
        <v>367377</v>
      </c>
      <c r="S49" s="83">
        <v>378199</v>
      </c>
      <c r="T49" s="83">
        <v>745576</v>
      </c>
      <c r="U49" s="85"/>
      <c r="V49" s="85"/>
    </row>
    <row r="50" spans="1:22" ht="40.5" customHeight="1" x14ac:dyDescent="0.25">
      <c r="A50" s="81">
        <v>2020</v>
      </c>
      <c r="B50" s="82">
        <v>50</v>
      </c>
      <c r="C50" s="83">
        <v>8242944</v>
      </c>
      <c r="D50" s="83">
        <v>7169479</v>
      </c>
      <c r="E50" s="83">
        <v>15412423</v>
      </c>
      <c r="F50" s="83">
        <v>6452269</v>
      </c>
      <c r="G50" s="83">
        <v>6145805</v>
      </c>
      <c r="H50" s="83">
        <v>12598074</v>
      </c>
      <c r="I50" s="83">
        <v>1340922</v>
      </c>
      <c r="J50" s="83">
        <v>1190224</v>
      </c>
      <c r="K50" s="83">
        <v>2531146</v>
      </c>
      <c r="L50" s="83">
        <v>1005699</v>
      </c>
      <c r="M50" s="83">
        <v>978188</v>
      </c>
      <c r="N50" s="83">
        <v>1983887</v>
      </c>
      <c r="O50" s="83">
        <v>531767</v>
      </c>
      <c r="P50" s="83">
        <v>512810</v>
      </c>
      <c r="Q50" s="83">
        <v>1044577</v>
      </c>
      <c r="R50" s="83">
        <v>390386</v>
      </c>
      <c r="S50" s="83">
        <v>405058</v>
      </c>
      <c r="T50" s="83">
        <v>795444</v>
      </c>
      <c r="U50" s="85"/>
      <c r="V50" s="85"/>
    </row>
    <row r="51" spans="1:22" ht="40.5" customHeight="1" x14ac:dyDescent="0.25">
      <c r="A51" s="81">
        <v>2021</v>
      </c>
      <c r="B51" s="82">
        <v>50</v>
      </c>
      <c r="C51" s="83">
        <v>8177334</v>
      </c>
      <c r="D51" s="83">
        <v>7270750</v>
      </c>
      <c r="E51" s="83">
        <v>15448084</v>
      </c>
      <c r="F51" s="83">
        <v>7774202</v>
      </c>
      <c r="G51" s="83">
        <v>7031608</v>
      </c>
      <c r="H51" s="83">
        <v>14805810</v>
      </c>
      <c r="I51" s="83">
        <v>1342026</v>
      </c>
      <c r="J51" s="83">
        <v>1218816</v>
      </c>
      <c r="K51" s="83">
        <v>2560842</v>
      </c>
      <c r="L51" s="83">
        <v>1280755</v>
      </c>
      <c r="M51" s="83">
        <v>1181654</v>
      </c>
      <c r="N51" s="83">
        <v>2462409</v>
      </c>
      <c r="O51" s="83">
        <v>516485</v>
      </c>
      <c r="P51" s="83">
        <v>510467</v>
      </c>
      <c r="Q51" s="83">
        <v>1026952</v>
      </c>
      <c r="R51" s="83">
        <v>487760</v>
      </c>
      <c r="S51" s="83">
        <v>489768</v>
      </c>
      <c r="T51" s="83">
        <v>977528</v>
      </c>
      <c r="U51" s="85"/>
      <c r="V51" s="85"/>
    </row>
    <row r="52" spans="1:22" ht="40.5" customHeight="1" x14ac:dyDescent="0.25">
      <c r="A52" s="31"/>
      <c r="B52" s="84"/>
      <c r="C52" s="85"/>
      <c r="D52" s="85"/>
      <c r="E52" s="85"/>
      <c r="F52" s="90"/>
      <c r="G52" s="90"/>
      <c r="H52" s="90"/>
      <c r="I52" s="85"/>
      <c r="J52" s="85"/>
      <c r="K52" s="85"/>
      <c r="L52" s="90"/>
      <c r="M52" s="90"/>
      <c r="N52" s="90"/>
      <c r="O52" s="85"/>
      <c r="P52" s="85"/>
      <c r="Q52" s="85"/>
      <c r="R52" s="90"/>
      <c r="S52" s="90"/>
      <c r="T52" s="90"/>
      <c r="U52" s="85"/>
      <c r="V52" s="85"/>
    </row>
    <row r="53" spans="1:22" ht="40.5" customHeight="1" x14ac:dyDescent="0.25">
      <c r="F53" s="90"/>
      <c r="G53" s="90"/>
      <c r="H53" s="90"/>
      <c r="L53" s="90"/>
      <c r="M53" s="90"/>
      <c r="N53" s="90"/>
      <c r="R53" s="90"/>
      <c r="S53" s="90"/>
      <c r="T53" s="90"/>
    </row>
  </sheetData>
  <mergeCells count="39">
    <mergeCell ref="A1:T1"/>
    <mergeCell ref="A18:T18"/>
    <mergeCell ref="A35:T35"/>
    <mergeCell ref="C2:T2"/>
    <mergeCell ref="C19:T19"/>
    <mergeCell ref="I3:N3"/>
    <mergeCell ref="O3:T3"/>
    <mergeCell ref="C4:E4"/>
    <mergeCell ref="F4:H4"/>
    <mergeCell ref="I4:K4"/>
    <mergeCell ref="R21:T21"/>
    <mergeCell ref="L4:N4"/>
    <mergeCell ref="O4:Q4"/>
    <mergeCell ref="R4:T4"/>
    <mergeCell ref="A19:A22"/>
    <mergeCell ref="B19:B22"/>
    <mergeCell ref="C20:H20"/>
    <mergeCell ref="I20:N20"/>
    <mergeCell ref="O20:T20"/>
    <mergeCell ref="A2:A5"/>
    <mergeCell ref="B2:B5"/>
    <mergeCell ref="C3:H3"/>
    <mergeCell ref="C21:E21"/>
    <mergeCell ref="F21:H21"/>
    <mergeCell ref="I21:K21"/>
    <mergeCell ref="L21:N21"/>
    <mergeCell ref="O21:Q21"/>
    <mergeCell ref="L38:N38"/>
    <mergeCell ref="O38:Q38"/>
    <mergeCell ref="R38:T38"/>
    <mergeCell ref="A36:A39"/>
    <mergeCell ref="B36:B39"/>
    <mergeCell ref="C37:H37"/>
    <mergeCell ref="I37:N37"/>
    <mergeCell ref="O37:T37"/>
    <mergeCell ref="C38:E38"/>
    <mergeCell ref="F38:H38"/>
    <mergeCell ref="I38:K38"/>
    <mergeCell ref="C36:T36"/>
  </mergeCells>
  <pageMargins left="0.25" right="0.25" top="0.75" bottom="0.75" header="0.3" footer="0.3"/>
  <pageSetup scale="50" firstPageNumber="83" orientation="landscape" useFirstPageNumber="1" horizontalDpi="4294967295" verticalDpi="4294967295" r:id="rId1"/>
  <headerFooter>
    <oddFooter>Page &amp;P</oddFooter>
  </headerFooter>
  <rowBreaks count="2" manualBreakCount="2">
    <brk id="17" max="16383" man="1"/>
    <brk id="34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2021</vt:lpstr>
      <vt:lpstr>STREAM</vt:lpstr>
      <vt:lpstr>Open Board 2021</vt:lpstr>
      <vt:lpstr>TS</vt:lpstr>
      <vt:lpstr>'2021'!Print_Area</vt:lpstr>
      <vt:lpstr>'Open Board 2021'!Print_Area</vt:lpstr>
      <vt:lpstr>STREAM!Print_Area</vt:lpstr>
      <vt:lpstr>'2021'!Print_Titles</vt:lpstr>
      <vt:lpstr>'Open Board 2021'!Print_Titles</vt:lpstr>
      <vt:lpstr>STREAM!Print_Titles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2023-02-28T10:51:20Z</cp:lastPrinted>
  <dcterms:created xsi:type="dcterms:W3CDTF">2018-01-23T05:44:31Z</dcterms:created>
  <dcterms:modified xsi:type="dcterms:W3CDTF">2023-05-08T05:59:23Z</dcterms:modified>
</cp:coreProperties>
</file>